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5D62E7B-C95C-4D10-BCA8-896CDED92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in" sheetId="13" r:id="rId1"/>
    <sheet name="кирилл" sheetId="10" r:id="rId2"/>
  </sheets>
  <definedNames>
    <definedName name="_xlnm._FilterDatabase" localSheetId="0" hidden="1">lotin!$A$4:$J$97</definedName>
    <definedName name="_xlnm._FilterDatabase" localSheetId="1" hidden="1">кирилл!$A$4:$J$97</definedName>
    <definedName name="_xlnm.Print_Titles" localSheetId="0">lotin!$3:$4</definedName>
    <definedName name="_xlnm.Print_Titles" localSheetId="1">кирилл!$3:$4</definedName>
    <definedName name="_xlnm.Print_Area" localSheetId="0">lotin!$A$1:$J$97</definedName>
    <definedName name="_xlnm.Print_Area" localSheetId="1">кирилл!$A$1:$J$97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0" l="1"/>
  <c r="A9" i="10" s="1"/>
  <c r="A10" i="10" s="1"/>
  <c r="A11" i="10" s="1"/>
  <c r="A12" i="10" s="1"/>
  <c r="A13" i="10" s="1"/>
  <c r="A17" i="10" s="1"/>
  <c r="A18" i="10" s="1"/>
  <c r="A19" i="10" s="1"/>
  <c r="A20" i="10" s="1"/>
  <c r="A21" i="10" s="1"/>
  <c r="A22" i="10" s="1"/>
  <c r="A23" i="10" s="1"/>
  <c r="A25" i="10" s="1"/>
  <c r="A26" i="10" s="1"/>
  <c r="A27" i="10" s="1"/>
  <c r="A28" i="10" s="1"/>
  <c r="A29" i="10" s="1"/>
  <c r="A30" i="10" s="1"/>
  <c r="A31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6" i="10" s="1"/>
  <c r="A47" i="10" s="1"/>
  <c r="A48" i="10" s="1"/>
  <c r="A50" i="10" s="1"/>
  <c r="A51" i="10" s="1"/>
  <c r="A52" i="10" s="1"/>
  <c r="A53" i="10" s="1"/>
  <c r="A55" i="10" s="1"/>
  <c r="A56" i="10" s="1"/>
  <c r="A57" i="10" s="1"/>
  <c r="A59" i="10" s="1"/>
  <c r="A60" i="10" s="1"/>
  <c r="A63" i="10" s="1"/>
  <c r="A66" i="10" s="1"/>
  <c r="A69" i="10" s="1"/>
  <c r="A70" i="10" s="1"/>
  <c r="A71" i="10" s="1"/>
  <c r="A74" i="10" s="1"/>
  <c r="A75" i="10" s="1"/>
  <c r="A76" i="10" s="1"/>
  <c r="A78" i="10" s="1"/>
  <c r="A79" i="10" s="1"/>
  <c r="A80" i="10" s="1"/>
  <c r="A81" i="10" s="1"/>
  <c r="A82" i="10" s="1"/>
  <c r="A83" i="10" s="1"/>
  <c r="A84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7" i="10"/>
  <c r="A8" i="13"/>
  <c r="A9" i="13" s="1"/>
  <c r="A10" i="13" s="1"/>
  <c r="A11" i="13" s="1"/>
  <c r="A12" i="13" s="1"/>
  <c r="A13" i="13" s="1"/>
  <c r="A17" i="13" s="1"/>
  <c r="A18" i="13" s="1"/>
  <c r="A19" i="13" s="1"/>
  <c r="A20" i="13" s="1"/>
  <c r="A21" i="13" s="1"/>
  <c r="A22" i="13" s="1"/>
  <c r="A23" i="13" s="1"/>
  <c r="A25" i="13" s="1"/>
  <c r="A26" i="13" s="1"/>
  <c r="A27" i="13" s="1"/>
  <c r="A28" i="13" s="1"/>
  <c r="A29" i="13" s="1"/>
  <c r="A30" i="13" s="1"/>
  <c r="A31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6" i="13" s="1"/>
  <c r="A47" i="13" s="1"/>
  <c r="A48" i="13" s="1"/>
  <c r="A50" i="13" s="1"/>
  <c r="A51" i="13" s="1"/>
  <c r="A52" i="13" s="1"/>
  <c r="A53" i="13" s="1"/>
  <c r="A55" i="13" s="1"/>
  <c r="A56" i="13" s="1"/>
  <c r="A57" i="13" s="1"/>
  <c r="A59" i="13" s="1"/>
  <c r="A60" i="13" s="1"/>
  <c r="A63" i="13" s="1"/>
  <c r="A66" i="13" s="1"/>
  <c r="A69" i="13" s="1"/>
  <c r="A70" i="13" s="1"/>
  <c r="A71" i="13" s="1"/>
  <c r="A74" i="13" s="1"/>
  <c r="A75" i="13" s="1"/>
  <c r="A76" i="13" s="1"/>
  <c r="A78" i="13" s="1"/>
  <c r="A79" i="13" s="1"/>
  <c r="A80" i="13" s="1"/>
  <c r="A81" i="13" s="1"/>
  <c r="A82" i="13" s="1"/>
  <c r="A83" i="13" s="1"/>
  <c r="A84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7" i="13"/>
</calcChain>
</file>

<file path=xl/sharedStrings.xml><?xml version="1.0" encoding="utf-8"?>
<sst xmlns="http://schemas.openxmlformats.org/spreadsheetml/2006/main" count="1112" uniqueCount="387">
  <si>
    <t>№</t>
  </si>
  <si>
    <t xml:space="preserve">Bank tomonidan ko'rsatiladigan xizmatlar </t>
  </si>
  <si>
    <t>"Poytaxt bank" AJ</t>
  </si>
  <si>
    <t>Bepul</t>
  </si>
  <si>
    <t>Summadan 1 foiz</t>
  </si>
  <si>
    <t>Summadan 0,5 foiz</t>
  </si>
  <si>
    <t>bepul</t>
  </si>
  <si>
    <t>-</t>
  </si>
  <si>
    <t xml:space="preserve">Plastik kartochkalariga xizmat ko‘rsatishda undiriladigan xizmat haqlari </t>
  </si>
  <si>
    <t>25 000 so‘m + QQS</t>
  </si>
  <si>
    <t>Omonat hisob raqam ochish</t>
  </si>
  <si>
    <t>Fuqarolar buyurtmasiga ko‘ra omonatlarni qidirish</t>
  </si>
  <si>
    <t>Omonat daftarchasini olish</t>
  </si>
  <si>
    <t>Yo‘qotilgan omonat daftarchasi o‘rniga dublikatini berish</t>
  </si>
  <si>
    <t>Mijoz o‘z kvitansiyasini yo‘qotganda, to‘lovlarni to‘laganligi haqida maʼlumotnoma berish</t>
  </si>
  <si>
    <t>Aliment to‘lash uchun to‘lovlar</t>
  </si>
  <si>
    <t>Jismoniy shaxslar tomonidan boshqa bir martalik to‘lovlarni amalga oshirish</t>
  </si>
  <si>
    <t xml:space="preserve">Omonat mablag‘larini boshqa bankka o‘tkazish </t>
  </si>
  <si>
    <t xml:space="preserve">Naqd pulsiz mablag‘larni omonatga kirim qilish </t>
  </si>
  <si>
    <t xml:space="preserve">Ish haqi va unga tenglashtirilgan to‘lovlarni plastik kartalardan naqd pulsiz mablag‘larni omonatga kirim qilish </t>
  </si>
  <si>
    <t>Omonat hisob raqamiga pul mablag‘larini tushirish</t>
  </si>
  <si>
    <t>Jismoniy shaxslarning pul mablag‘larini halqaro pul o‘tkazmalari orqali chet elga o‘tkazish</t>
  </si>
  <si>
    <t>Jismoniy shaxsga xorijdan yoki O‘zbekistondagi boshqa tijorat banklaridan omonatiga kelib tushgan xorijiy valyutani naqd shaklda berish</t>
  </si>
  <si>
    <t>Omonat daftaridagi amaliyotlar va qoldig‘i haqida omonatchiga yoki omonatchining qonuniy vakiliga (DSQ, Elchixona va boshqalar) tasdiqlangan maʼlumotnoma berish</t>
  </si>
  <si>
    <t>Mijoz arizasiga ko‘ra omonat hisob raqamidan naqd pulsiz ko‘rinishda mablag‘larni o‘tkazish</t>
  </si>
  <si>
    <t>Naqd pulda shakllantirilgan omonatlarni o‘tkazish</t>
  </si>
  <si>
    <t xml:space="preserve">Kredit so‘ndirishga </t>
  </si>
  <si>
    <t>Harakatsiz hisob raqamlariga</t>
  </si>
  <si>
    <t>Bir tizimdagi  omonat hisob raqamlariga</t>
  </si>
  <si>
    <t>Bir bank tasarrufidagi filiallarga boshqa banklardan kelib tushgan mablag‘lar talab qilib olinguncha, muddatli va jamg‘arma omonatlariga o‘tkazish</t>
  </si>
  <si>
    <t xml:space="preserve">Dividend, ijara, xomiylik, sug‘urta, gonarar va boshqa ko‘rinishida kelib tushgan mablag‘larni chiqarish </t>
  </si>
  <si>
    <t>Kassa xizmatlari</t>
  </si>
  <si>
    <t>Oylik va unga tenglashtirilgan to‘lovlar</t>
  </si>
  <si>
    <t>Omonat foizlari va asosiy summasi</t>
  </si>
  <si>
    <t>Homiylik mablag‘lari</t>
  </si>
  <si>
    <t xml:space="preserve">Xo‘jalik yurituvchi subʼektlarni yopilishi natijasida kelib tushgan jismoniy shaxsning ulushini berish </t>
  </si>
  <si>
    <t>Jismoniy shaxslarga ipoteka krediti olish uchun boshlang‘ich badali qaytarib berilganda</t>
  </si>
  <si>
    <t xml:space="preserve">Jismoniy shaxslarga ipoteka krediti orqali sotilgan uylar uchun kelib tushgan mablag‘larni omonat hisobvaraqlaridan berish </t>
  </si>
  <si>
    <t xml:space="preserve">Jismoniy shaxslarning tadbirkorlik faoliyatiga bog‘liq bo‘lmagan naqdsiz daromadlarni omonatdan berish </t>
  </si>
  <si>
    <t>Sud ijrosi muassasasi tomonidan ijro talabnomasiga asosan kelib tushgan mablag‘larni omonat hisobvaraqlaridan berish</t>
  </si>
  <si>
    <t xml:space="preserve">Sud qarori ijrosi natijasida kelib tushgan garov pullarini fuqarolarga omonat hisobvaraqlaridan berish </t>
  </si>
  <si>
    <t xml:space="preserve">Naqdsiz kelib tushgan boshqa mablag‘larni, shu jumladan, omonat hisobvaraqlaridan kelib tushgan mablag‘larni omonat hisobvaraqlaridan berish bo‘yicha </t>
  </si>
  <si>
    <t xml:space="preserve">Bir tizimdagi banklarning boshqa filiallaridan omonatlarni yechib olish </t>
  </si>
  <si>
    <t xml:space="preserve">Jismoniy shaxslarga Mikroqarz kreditlaridan kelib  tushgan mablag‘larni omonat hisobvaraqlaridan berish </t>
  </si>
  <si>
    <t>Jismoniy shaxslarga xorijiy valyutada xizmat ko‘rsatish</t>
  </si>
  <si>
    <t>Mijoz hisob raqamidan naqd xorijiy valyuta yechib berish</t>
  </si>
  <si>
    <t>Naqd pulda shakllantirilgan omonatni berish</t>
  </si>
  <si>
    <t>Naqdsiz tushgan bir valyutani boshqa valyutaga almashtirish</t>
  </si>
  <si>
    <t>Valyuta ayirboshlash amaliyotlari</t>
  </si>
  <si>
    <t>Valyuta ayirboshlash shoxobchasida shikastlangan muomalaga yaroqli chet el valyutasini shikastlanmagan shu turdagi chet el valyutasiga almashtirib berish yoki milliy valyutaga ayirboshlash:</t>
  </si>
  <si>
    <t>Shikastlangan muomalaga yaroqsiz banknotalar valyuta ayirboshlash shoxobchasi tomonidan inkassoga emitent bankka jo‘natish uchun qabul qilish:</t>
  </si>
  <si>
    <t>Valyuta ayirboshlash shoxobchasida yirik chet el valyutasini o‘sha davlatning chet el valyutasiga maydalab berish yoki mayda chet el valyutasini o‘sha davlatning chet el valyutasiga yiriklab berish amaliyotlarini amalga oshirish</t>
  </si>
  <si>
    <t>Pul o‘tkazmalari</t>
  </si>
  <si>
    <t>Respublikadan tashqaridagi oddiy o‘tkazmalar</t>
  </si>
  <si>
    <t>To‘lov topshiriqnomalar qabul qilinganidan so‘ng, to‘lov shartlarining o‘zgarishi</t>
  </si>
  <si>
    <t>O‘tkazmaning bekor qilinishi va orqaga qaytarilishi</t>
  </si>
  <si>
    <t xml:space="preserve">Ish haqi, stipendiya, pensiya, nafaqa, stipendiya  uchun so‘m plastik kartochka ochish </t>
  </si>
  <si>
    <t>Umumiy tartibda so‘m plastik kartochkalar ochish 1 karta uchun</t>
  </si>
  <si>
    <t xml:space="preserve">So‘m plastik kartochkani muddati o‘tganda almashtirish </t>
  </si>
  <si>
    <t xml:space="preserve">So‘m plastik kartochka yo‘qotilgan yoki shikastlanganda </t>
  </si>
  <si>
    <t xml:space="preserve">So‘m plastik kartochkani nakd pulda xamda ish haqi va unga tenglashtirilgan to‘lovlardan to‘ldirish </t>
  </si>
  <si>
    <t xml:space="preserve">So‘m plastik kartochkaga boshqa maqsadlar xisobidan kirim qilish </t>
  </si>
  <si>
    <t>So‘m plastik kartochkadan naqd pul berish summadan</t>
  </si>
  <si>
    <t>So‘m plastik kartochkadan pul o‘tkazmalarini amalga oshirish (mobil ilovalardan tashkari)</t>
  </si>
  <si>
    <t>So‘m plastik kartochkani blokka ko‘yish</t>
  </si>
  <si>
    <t>So‘m plastik kartochka blokka tushgan holda qayta aktivlashtirish</t>
  </si>
  <si>
    <t>Kobeydj kartani chiqarish</t>
  </si>
  <si>
    <t>Kobeydj karta bo‘yicha sug‘urta depoziti</t>
  </si>
  <si>
    <t>Kobeydj kartani amal qilish muddati tugaganda, karta yo‘qolganda yoki yaroqsiz holatga keltirilganda yangi karta chiqarish</t>
  </si>
  <si>
    <t>Kobeydj kartani global stop-listga kiritish</t>
  </si>
  <si>
    <t>Kobeydj kartalaridan naqd pul berish</t>
  </si>
  <si>
    <t>Kobeydj kartadan O‘zbekiston hududidan tashqaridagi bankomatlardan naqd pul yechish</t>
  </si>
  <si>
    <t xml:space="preserve">Boshqa banklar bankomatlaridan kobeydj karta qoldig‘i bo‘yicha maʼlumot olish </t>
  </si>
  <si>
    <t>UnionPay Intenational  xalqaro kartalarini  muomalaga chikarish va xizmat ko‘satish bo‘yicha tariflar</t>
  </si>
  <si>
    <t>UnionPay Classic  plastik kartalari</t>
  </si>
  <si>
    <t>Kartani muomalaga chiqarish  (1 sutkada)</t>
  </si>
  <si>
    <t>Karta yo‘qolganda yoki yaroqsiz xolga kelganda qayta muomalaga chiqarish</t>
  </si>
  <si>
    <t>Amal qilish muddati tugagandan so‘ng qayta muomalaga chiqarish</t>
  </si>
  <si>
    <t xml:space="preserve">1 soat ichida kartani muomalaga chiqarish </t>
  </si>
  <si>
    <t>Sug‘urta depoziti</t>
  </si>
  <si>
    <t>Xisob raqamga xizmat qo‘rsatish oylik - yillik to‘lovi</t>
  </si>
  <si>
    <t>Mijoz arizasiga asosan kartani bloklash</t>
  </si>
  <si>
    <t>Karta orqali tovar va xizmatlar uchun to‘lov (karta xisob raqamidan olinadi)</t>
  </si>
  <si>
    <t>Boshqa bank bankomatlari va terminallaridan naqdlashtirish (karta xisob raqamidan olinadi)</t>
  </si>
  <si>
    <t>Poytaxt bank bankomatlari va terminallaridan naqdlashtirish (karta xisob raqamidan olinadi)</t>
  </si>
  <si>
    <t>Sms xizmati (mobil kompaniya tarifiga asosan)</t>
  </si>
  <si>
    <t>Omonat amaliyotlari</t>
  </si>
  <si>
    <t>30 000 so'm QQS bilan</t>
  </si>
  <si>
    <t>36 000 so'm QQS bilan</t>
  </si>
  <si>
    <t>summadan 0,5%</t>
  </si>
  <si>
    <t>30 000 сўм+ққс</t>
  </si>
  <si>
    <t xml:space="preserve">Комиссиясиз </t>
  </si>
  <si>
    <t>30.000сўм+ққс</t>
  </si>
  <si>
    <t>10 USD</t>
  </si>
  <si>
    <t>Комиссиясиз</t>
  </si>
  <si>
    <t>транзакция суммасидан 1%</t>
  </si>
  <si>
    <t>35 000 сўм+ққс</t>
  </si>
  <si>
    <t>100 000 сўм</t>
  </si>
  <si>
    <t>Уша довлат урнатган фоизи буйича</t>
  </si>
  <si>
    <t>суммадан 5%</t>
  </si>
  <si>
    <t>суммадан 0,2%</t>
  </si>
  <si>
    <t>Кросс конверсия</t>
  </si>
  <si>
    <t>0,1 BHM</t>
  </si>
  <si>
    <t>Xalqaro pul o‘tkazmalari tizimlari tariflari bo‘yicha</t>
  </si>
  <si>
    <t>bepul; boshqa banklardan olingan kreditlarni to‘lash- 0.5%</t>
  </si>
  <si>
    <t>summadan 1%</t>
  </si>
  <si>
    <t>bepul, munis tizimi boyicha</t>
  </si>
  <si>
    <t>kross kurs bo'yicha</t>
  </si>
  <si>
    <t>ko'zda tutilmagan</t>
  </si>
  <si>
    <t>250 000 so'm</t>
  </si>
  <si>
    <t>BHMning 10 foizi</t>
  </si>
  <si>
    <t>0.5%</t>
  </si>
  <si>
    <t>boshqa tijorat banklari bo‘yicha0,5%;</t>
  </si>
  <si>
    <t>BHM 30 foizi</t>
  </si>
  <si>
    <t>boshqa tijorat banklari bo‘yicha -
0,5% (to‘lov summasidan
vositachilik haqi maksimal
summasi 20 000 so‘mdan ko‘p
bo‘lmasligi lozim)</t>
  </si>
  <si>
    <t>30 000 so'm (Uzcard)</t>
  </si>
  <si>
    <t>AT "Aloqa bank" tizimida- bepul, bo'shqa banklarga-1% gacha</t>
  </si>
  <si>
    <t>soliq va unga tenglashtirilgan to‘lovlar, shu jumladan bojxona to‘lovlari-Bepul</t>
  </si>
  <si>
    <t> GM «Uzbekistan» AJ hamda «Sam Auto» MChJ rasmiy dillerlari hisobvarag’iga transport vositalari sotib olish uchun to‘lovlar- bepul</t>
  </si>
  <si>
    <t>hamkor tashkilotlar foydasiga qabul qilinadigan to‘ovlar-Tuzilgan shartnomalarga asosan</t>
  </si>
  <si>
    <t>AT «Aloqabank» tizimida – bepul, boshqa banklarga – 0,5 %dan 2 %gacha (eng kam miqdor 5000 so‘m), shu jumladan QQS</t>
  </si>
  <si>
    <t>0,2% (minimal BHMning 2 barobari, maksimal BHMning 4 barobari, shu jumladan QQS)</t>
  </si>
  <si>
    <t>1 ,0 %</t>
  </si>
  <si>
    <t>BHMning 0,1 barobari, shu jumladan QQS</t>
  </si>
  <si>
    <t>1% gacha</t>
  </si>
  <si>
    <t> AT «Aloqabank» aktsiyalarini sotish, hisoblangan dividendlardan naqdsiz tushgan mablag’larni berish- bepul</t>
  </si>
  <si>
    <t>1 %</t>
  </si>
  <si>
    <t>0,5 %</t>
  </si>
  <si>
    <t>Amaldagi sotib olish va sotish kursida</t>
  </si>
  <si>
    <t>0,3 %</t>
  </si>
  <si>
    <t>BHMning 1,15 barobari, shu jumladan QQS</t>
  </si>
  <si>
    <t>to'ldirish- 0,30%    chiqim- bepul</t>
  </si>
  <si>
    <t>terminal va naqd pulsiz shaklda tushgan mablag'lar doirasida- 1%(naqd pul summasidan)</t>
  </si>
  <si>
    <t>Oferta asosida</t>
  </si>
  <si>
    <t>30 000,0 so‘m, shu jumladan QQS</t>
  </si>
  <si>
    <t>120 000,0 so‘m, shu jumladan QQS</t>
  </si>
  <si>
    <t>1 ,0 %, minimal 25 000 so‘m, shu jumladan QQS</t>
  </si>
  <si>
    <t>6 000 so‘m, shu jumladan QQS</t>
  </si>
  <si>
    <t>100 000,0 so‘m</t>
  </si>
  <si>
    <t>BXMning 0,2 barobari, shu jumladan QQS</t>
  </si>
  <si>
    <t>24 000 so'm QQS bilan</t>
  </si>
  <si>
    <t>Mijoz o'z kvitansiyasini yo'qotganda, to'lovlarni to'laganligi haqida ma'lumotnoma berish- 30 000 so'm QQS bilan</t>
  </si>
  <si>
    <t>O'rnatilgan Kross kurs bo'yicha</t>
  </si>
  <si>
    <t>0,2% (maksimal
2 300 000 so'm QQS bilan) + hamkor bank xarajatlari + SWIFT xarajati</t>
  </si>
  <si>
    <t>100 000 so'm QQS bilan + hamkor bank xarajatlari</t>
  </si>
  <si>
    <t>To'lov tizimi bankomatlari orqali xalqaro plastik kartalaridan (Visa, Mastercard va boshqalar) naqd pul mablag'larni chiqim qilish: HUMO-0,5%dan - 3%gacha(minimal 5 000 so'm) UZCARD-0,5%dan-3%gacha</t>
  </si>
  <si>
    <t>Pul o'tkazmalari tizimi bilan tuzilgan shartnomaga asosan</t>
  </si>
  <si>
    <t>36 000 soʻm</t>
  </si>
  <si>
    <t>36 000 soʻm QQS bilan</t>
  </si>
  <si>
    <t>"Turon" AJ  kassasi orqali summadan - 0,0 foiz, bankomatlar orqali summadan 1 foiz</t>
  </si>
  <si>
    <t>0,5%dan - 3%gacha</t>
  </si>
  <si>
    <t>"MUNIS" tizimi va "Poytaxt bank"  ichida Bepul</t>
  </si>
  <si>
    <t>Xamkor bilan tuzilgan shartnomaga asosan (qatiy summa belgilangan bo‘lsa + QQS)</t>
  </si>
  <si>
    <t>Summadan 5  foiz +
Xorijiy bankka to‘lanadigan xarajatlarni qoplagan holda</t>
  </si>
  <si>
    <t xml:space="preserve">Bank qoshidagi va bankdan tashqaridagi kassalar orqali barcha plastik kartalardan naqd pul berish summadan - 0,5 foiz ; </t>
  </si>
  <si>
    <t xml:space="preserve">Bankomatlardan naqd pul berish summadan - 1 foiz </t>
  </si>
  <si>
    <t>60 000 so‘m + QQS</t>
  </si>
  <si>
    <t>"Poytaxt bank" AJ  kassasi orqali summadan - 0,5 foiz, bankomatlar orqali summadan 1 foiz</t>
  </si>
  <si>
    <t>1 foiz yoki kamida 15 000 ming(+QQS) so‘m + xorijiy bank komissiyasi</t>
  </si>
  <si>
    <t>5 000 so‘m  + QQS</t>
  </si>
  <si>
    <t>5 USD + QQS</t>
  </si>
  <si>
    <t>tranzaksiya summasidan 0,5 foiz (min 0,5 USD+QQS)</t>
  </si>
  <si>
    <t>AT «Aloqabank» tizimida – bepul, boshqa banklarga –1% gacha</t>
  </si>
  <si>
    <t>10$</t>
  </si>
  <si>
    <t>Nominal summasidan 5  foiz</t>
  </si>
  <si>
    <t>Boshqa tizimdagi omonat hisob raqamlariga</t>
  </si>
  <si>
    <t>mavjud emas</t>
  </si>
  <si>
    <t>1,0 %</t>
  </si>
  <si>
    <t>Valyuta ayirboshlash shaxobchalari orqali bir  xorijiy davlatning naqd chet el valyutasini boshqa davlatning naqd valyutasiga almashtirib berish (konversiya) VASH orqali</t>
  </si>
  <si>
    <t>125 000 so'm+QQS</t>
  </si>
  <si>
    <t>tranzaksiya summasidan 1%</t>
  </si>
  <si>
    <t>Operatsiya summasining 0,5% (300 000 so‘mdan kam emas, lekin Bazaviy Hisoblash Miqdori 20 baravaridan ko‘p emas) + xorijiy bank komissiyasi (AQSh dollari uchun 10$ dan kam emas, boshqa valyutalar uchun xorijiy bank ko‘chirmasi bo‘yicha)</t>
  </si>
  <si>
    <t>0,5-1,5 BHM</t>
  </si>
  <si>
    <t xml:space="preserve"> boshqa bank 0,25%</t>
  </si>
  <si>
    <t>mobil ilova orqali olinadi</t>
  </si>
  <si>
    <t>komissiyaning haqiqiy qiymati bo‘yicha (kamida 1,5 BHM) + bank komissiyasi 0,5 BHM, shu jumladan QQS</t>
  </si>
  <si>
    <t>boshqa tijorat banklariga 0,5%;</t>
  </si>
  <si>
    <t>bepul/34 000 som</t>
  </si>
  <si>
    <t>34 000 som</t>
  </si>
  <si>
    <t xml:space="preserve">      Kobeydj  (Uzcard va UnionPay International  to‘lov tizimida ishlovchi) kartalari bo‘yicha ko‘rsatiladigan xizmatlar uchun tariflar</t>
  </si>
  <si>
    <t>0,5 BHM</t>
  </si>
  <si>
    <t>BXMning 15%, shu jumladan QQS (Uzcard) 10 000 so’m (Humo)</t>
  </si>
  <si>
    <t>To’lov summasidan
0,1%-0,4%</t>
  </si>
  <si>
    <t>To’lov summasidan 0,5%</t>
  </si>
  <si>
    <t>To’lov summasidan 0,2%-0,5%</t>
  </si>
  <si>
    <t>O’tkazma summasidan 0,5%, minimum 3 000 so’m</t>
  </si>
  <si>
    <t>ATB "Asia Alliance bank"tizimida- bepul, bo'shqa                         banklarga - 0,5%gacha</t>
  </si>
  <si>
    <t xml:space="preserve">Boshqa banklarda ochilgan hisob raqamlarga o'tkazma summasidan 0,5%, min 3000 so'm,  kommunal to'lovlarni qabul qilish 2% gacha                             </t>
  </si>
  <si>
    <t>O’tkazma summasidan 0,1%</t>
  </si>
  <si>
    <t>Omonat shartiga muvofiq</t>
  </si>
  <si>
    <t>MIN BHMning 5% (SWIFT uchun vositachilik haqi hisobga olinmagan holda)</t>
  </si>
  <si>
    <t>BHMning 10%</t>
  </si>
  <si>
    <t>249 000 so’m +
 vositachilik haqi +
hamkor bank
vositachilik haqi</t>
  </si>
  <si>
    <t>300 000 so‘mdan</t>
  </si>
  <si>
    <t>30 000 so'm</t>
  </si>
  <si>
    <t>0,25%+ + SWIFT xizmati+hamkor bank xarajatlari</t>
  </si>
  <si>
    <t>Summadan 1 foiz (min BHMning 10%)</t>
  </si>
  <si>
    <t>Уша дaвлат урнатган фоизи буйича</t>
  </si>
  <si>
    <t>0,1% ( maksimal 2 000 000 so'm, shu jumladan QQS) + SWIFT xizmati+hamkor bank xarajatlari</t>
  </si>
  <si>
    <t>Kids karta-35 000 so'm</t>
  </si>
  <si>
    <t>Poytaxt bank tomonidan jismoniy shaxslar uchun belgilangan bank tariflari jadvali</t>
  </si>
  <si>
    <t>Пойтахт банк томонидан жисмоний шахслар учун белгиланган банк тарифлари жадвали</t>
  </si>
  <si>
    <t xml:space="preserve">Банк томонидан кўрсатиладиган хизматлар </t>
  </si>
  <si>
    <t>Омонат амалиётлари</t>
  </si>
  <si>
    <t>Омонат ҳисоб рақам очиш</t>
  </si>
  <si>
    <t>Фуқаролар буюртмасига кўра омонатларни қидириш</t>
  </si>
  <si>
    <t>Омонат дафтарчасини олиш</t>
  </si>
  <si>
    <t>Йўқотилган омонат дафтарчаси ўрнига дубликатини бериш</t>
  </si>
  <si>
    <t>Алимент тўлаш учун тўловлар</t>
  </si>
  <si>
    <t>Жисмоний шахслар томонидан бошқа бир марталик тўловларни амалга ошириш</t>
  </si>
  <si>
    <t xml:space="preserve">Омонат маблағларини бошқа банкка ўтказиш </t>
  </si>
  <si>
    <t xml:space="preserve">Нақд пулсиз маблағларни омонатга кирим қилиш </t>
  </si>
  <si>
    <t xml:space="preserve">Иш ҳақи ва унга тенглаштирилган тўловларни пластик карталардан нақд пулсиз маблағларни омонатга кирим қилиш </t>
  </si>
  <si>
    <t>Омонат ҳисоб рақамига пул маблағларини тушириш</t>
  </si>
  <si>
    <t>Жисмоний шахсга хориждан ёки Ўзбекистондаги бошқа тижорат банкларидан омонатига келиб тушган хорижий валютани нақд шаклда бериш</t>
  </si>
  <si>
    <t>Бепул</t>
  </si>
  <si>
    <t>БҲМнинг 10 фоизи</t>
  </si>
  <si>
    <t>"МУНИС" тизими ва "Пойтахт банк"  ичида Бепул</t>
  </si>
  <si>
    <t>Суммадан 0,5 фоиз</t>
  </si>
  <si>
    <t>Хамкор билан тузилган шартномага асосан (қатий сумма белгиланган бўлса + ҚҚС)</t>
  </si>
  <si>
    <t>Суммадан 1 фоиз</t>
  </si>
  <si>
    <t>Мижоз аризасига кўра омонат ҳисоб рақамидан нақд пулсиз кўринишда маблағларни ўтказиш</t>
  </si>
  <si>
    <t>Нақд пулда шакллантирилган омонатларни ўтказиш</t>
  </si>
  <si>
    <t xml:space="preserve">Кредит сўндиришга </t>
  </si>
  <si>
    <t>"Пойтахт банк" АЖ</t>
  </si>
  <si>
    <t>24 000 сўм ҚҚС билан</t>
  </si>
  <si>
    <t>бепул</t>
  </si>
  <si>
    <t>0,1 БҲМ</t>
  </si>
  <si>
    <t>Мижоз ўз квитансиясини йўқотганда, тўловларни тўлаганлиги ҳақида маʼлумотнома бериш</t>
  </si>
  <si>
    <t>30 000 сўм ҚҚС билан</t>
  </si>
  <si>
    <t>мобил илова орқали олинади</t>
  </si>
  <si>
    <t xml:space="preserve">Кредит асосий қарзи ва фоиз тўловлари бўйича бир марталик тўловлар </t>
  </si>
  <si>
    <t>АТ "Алоқа банк" тизимида- бепул, бўшқа банкларга-1% гача</t>
  </si>
  <si>
    <t>АТБ "Асиа Аллианcе банк"тизимида- бепул, бўшқа                         банкларга - 0,5%гача</t>
  </si>
  <si>
    <t>солиқ ва унга тенглаштирилган тўловлар, шу жумладан божхона тўловлари-Бепул</t>
  </si>
  <si>
    <t>бошқа тижорат банклари бўйича0,5%;</t>
  </si>
  <si>
    <t>бошқа тижорат банкларига 0,5%;</t>
  </si>
  <si>
    <t>суммадан 0,5%</t>
  </si>
  <si>
    <t xml:space="preserve">Бошқа банкларда очилган ҳисоб рақамларга ўтказма суммасидан 0,5%, мин 3000 сўм,  коммунал тўловларни қабул қилиш 2% гача                             </t>
  </si>
  <si>
    <t> ГМ «Узбекистан» АЖ ҳамда «Сам Ауто» МЧЖ расмий диллерлари ҳисобварағига транспорт воситалари сотиб олиш учун тўловлар- бепул</t>
  </si>
  <si>
    <t>ҳамкор ташкилотлар фойдасига қабул қилинадиган тўовлар-Тузилган шартномаларга асосан</t>
  </si>
  <si>
    <t>АТ «Алоқабанк» тизимида – бепул, бошқа банкларга – 0,5 %дан 2 %гача (енг кам миқдор 5000 сўм), шу жумладан ҚҚС</t>
  </si>
  <si>
    <t>Ўтказма суммасидан 0,1%</t>
  </si>
  <si>
    <t>Омонат шартига мувофиқ</t>
  </si>
  <si>
    <t>Жисмоний шахсларнинг пул маблағларини ҳалқаро пул ўтказмалари орқали чет елга ўтказиш</t>
  </si>
  <si>
    <t>0,2% (минимал БҲМнинг 2 баробари, максимал БҲМнинг 4 баробари, шу жумладан ҚҚС)</t>
  </si>
  <si>
    <t>БҲМ 30 фоизи</t>
  </si>
  <si>
    <t>Халқаро пул ўтказмалари тизимлари тарифлари бўйича</t>
  </si>
  <si>
    <t>кросс курс бўйича</t>
  </si>
  <si>
    <t>250 000 сўм</t>
  </si>
  <si>
    <t>МИН БҲМнинг 5% (СШИФТ учун воситачилик ҳақи ҳисобга олинмаган ҳолда)</t>
  </si>
  <si>
    <t>Омонат дафтаридаги амалиётлар ва қолдиғи ҳақида омонатчига ёки омонатчининг қонуний вакилига (ДСҚ, Елчихона ва бошқалар) тасдиқланган маʼлумотнома бериш</t>
  </si>
  <si>
    <t>БҲМнинг 0,1 баробари, шу жумладан ҚҚС</t>
  </si>
  <si>
    <t>Мижоз ўз квитансиясини йўқотганда, тўловларни тўлаганлиги ҳақида маълумотнома бериш- 30 000 сўм ҚҚС билан</t>
  </si>
  <si>
    <t>БҲМнинг 10%</t>
  </si>
  <si>
    <t>АТ «Алоқабанк» тизимида – бепул, бошқа банкларга –1% гача</t>
  </si>
  <si>
    <t>бошқа тижорат банклари бўйича -
0,5% (тўлов суммасидан
воситачилик ҳақи максимал
суммаси 20 000 сўмдан кўп
бўлмаслиги лозим)</t>
  </si>
  <si>
    <t>бепул, мунис тизими бойича</t>
  </si>
  <si>
    <t>бепул; бошқа банклардан олинган кредитларни тўлаш- 0.5%</t>
  </si>
  <si>
    <t>Ўтказма суммасидан 0,5%, минимум 3 000 сўм</t>
  </si>
  <si>
    <t>Ҳаракациз ҳисоб рақамларига</t>
  </si>
  <si>
    <t>Бир тизимдаги  омонат ҳисоб рақамларига</t>
  </si>
  <si>
    <t>Бошқа тизимдаги омонат ҳисоб рақамларига</t>
  </si>
  <si>
    <t>1% гача</t>
  </si>
  <si>
    <t xml:space="preserve"> бошқа банк 0,25%</t>
  </si>
  <si>
    <t>Тўлов суммасидан 0,5%</t>
  </si>
  <si>
    <t>Бир банк тасарруфидаги филиалларга бошқа банклардан келиб тушган маблағлар талаб қилиб олингунча, муддатли ва жамғарма омонатларига ўтказиш</t>
  </si>
  <si>
    <t>Тўлов суммасидан
0,1%-0,4%</t>
  </si>
  <si>
    <t xml:space="preserve">Дивиденд, ижара, хомийлик, суғурта, гонарар ва бошқа кўринишида келиб тушган маблағларни чиқариш </t>
  </si>
  <si>
    <t> АТ «Алоқабанк» акцияларини сотиш, ҳисобланган дивидендлардан нақдсиз тушган маблағларни бериш- бепул</t>
  </si>
  <si>
    <t>Тўлов суммасидан 0,2%-0,5%</t>
  </si>
  <si>
    <t>Касса хизматлари</t>
  </si>
  <si>
    <t>Ойлик ва унга тенглаштирилган тўловлар</t>
  </si>
  <si>
    <t>Омонат фоизлари ва асосий суммаси</t>
  </si>
  <si>
    <t>Ҳомийлик маблағлари</t>
  </si>
  <si>
    <t xml:space="preserve">Хўжалик юритувчи субʼектларни ёпилиши натижасида келиб тушган жисмоний шахснинг улушини бериш </t>
  </si>
  <si>
    <t>Жисмоний шахсларга ипотека кредити олиш учун бошланғич бадали қайтариб берилганда</t>
  </si>
  <si>
    <t xml:space="preserve">Жисмоний шахсларга ипотека кредити орқали сотилган уйлар учун келиб тушган маблағларни омонат ҳисобварақларидан бериш </t>
  </si>
  <si>
    <t xml:space="preserve">Жисмоний шахсларнинг тадбиркорлик фаолиятига боғлиқ бўлмаган нақдсиз даромадларни омонатдан бериш </t>
  </si>
  <si>
    <t>Суд ижроси муассасаси томонидан ижро талабномасига асосан келиб тушган маблағларни омонат ҳисобварақларидан бериш</t>
  </si>
  <si>
    <t xml:space="preserve">Суд қарори ижроси натижасида келиб тушган гаров пулларини фуқароларга омонат ҳисобварақларидан бериш </t>
  </si>
  <si>
    <t xml:space="preserve">Нақдсиз келиб тушган бошқа маблағларни, шу жумладан, омонат ҳисобварақларидан келиб тушган маблағларни омонат ҳисобварақларидан бериш бўйича </t>
  </si>
  <si>
    <t xml:space="preserve">Бир тизимдаги банкларнинг бошқа филиалларидан омонатларни ечиб олиш </t>
  </si>
  <si>
    <t xml:space="preserve">Жисмоний шахсларга Микроқарз кредитларидан келиб  тушган маблағларни омонат ҳисобварақларидан бериш </t>
  </si>
  <si>
    <t>Жисмоний шахсларга хорижий валютада хизмат кўрсатиш</t>
  </si>
  <si>
    <t>Мижоз ҳисоб рақамидан нақд хорижий валюта ечиб бериш</t>
  </si>
  <si>
    <t>Нақд пулда шакллантирилган омонатни бериш</t>
  </si>
  <si>
    <t>Нақдсиз тушган бир валютани бошқа валютага алмаштириш</t>
  </si>
  <si>
    <t>Ўрнатилган Кросс курс бўйича</t>
  </si>
  <si>
    <t>Суммадан 1 фоиз (мин БҲМнинг 10%)</t>
  </si>
  <si>
    <t>Валюта айирбошлаш амалиётлари</t>
  </si>
  <si>
    <t>Валюта айирбошлаш шахобчалари орқали бир  хорижий давлатнинг нақд чет ел валютасини бошқа давлатнинг нақд валютасига алмаштириб бериш (конверсия) ВАШ орқали</t>
  </si>
  <si>
    <t>Амалдаги сотиб олиш ва сотиш курсида</t>
  </si>
  <si>
    <t>суммадан 1%</t>
  </si>
  <si>
    <t>Уша давлат урнатган фоизи буйича</t>
  </si>
  <si>
    <t>Валюта айирбошлаш шохобчасида шикастланган муомалага яроқли чет ел валютасини шикастланмаган шу турдаги чет ел валютасига алмаштириб бериш ёки миллий валютага айирбошлаш:</t>
  </si>
  <si>
    <t>Номинал суммасидан 5  фоиз</t>
  </si>
  <si>
    <t>Шикастланган муомалага яроқсиз банкноталар валюта айирбошлаш шохобчаси томонидан инкассога емитент банкка жўнатиш учун қабул қилиш:</t>
  </si>
  <si>
    <t>Суммадан 5  фоиз +
Хорижий банкка тўланадиган харажатларни қоплаган ҳолда</t>
  </si>
  <si>
    <t>Валюта айирбошлаш шохобчасида йирик чет ел валютасини ўша давлатнинг чет ел валютасига майдалаб бериш ёки майда чет ел валютасини ўша давлатнинг чет ел валютасига йириклаб бериш амалиётларини амалга ошириш</t>
  </si>
  <si>
    <t>кўзда тутилмаган</t>
  </si>
  <si>
    <t>Пул ўтказмалари</t>
  </si>
  <si>
    <t>Республикадан ташқаридаги оддий ўтказмалар</t>
  </si>
  <si>
    <t>0,1% ( максимал 2 000 000 сўм, шу жумладан ҚҚС) + СШИФТ хизмати+ҳамкор банк харажатлари</t>
  </si>
  <si>
    <t>0,2% (максимал
2 300 000 сўм ҚҚС билан) + ҳамкор банк харажатлари + СШИФТ харажати</t>
  </si>
  <si>
    <t>0,5 БҲМ</t>
  </si>
  <si>
    <t>Операция суммасининг 0,5% (300 000 сўмдан кам емас, лекин Базавий Ҳисоблаш Миқдори 20 бараваридан кўп емас) + хорижий банк комиссияси (АҚШ доллари учун 10$ дан кам емас, бошқа валюталар учун хорижий банк кўчирмаси бўйича)</t>
  </si>
  <si>
    <t>0,5-1,5 БҲМ</t>
  </si>
  <si>
    <t>300 000 сўмдан</t>
  </si>
  <si>
    <t>0,25%+ + СШИФТ хизмати+ҳамкор банк харажатлари</t>
  </si>
  <si>
    <t>Тўлов топшириқномалар қабул қилинганидан сўнг, тўлов шартларининг ўзгариши</t>
  </si>
  <si>
    <t>100 000 сўм ҚҚС билан + ҳамкор банк харажатлари</t>
  </si>
  <si>
    <t>БҲМнинг 1,15 баробари, шу жумладан ҚҚС</t>
  </si>
  <si>
    <t>комиссиянинг ҳақиқий қиймати бўйича (камида 1,5 БҲМ) + банк комиссияси 0,5 БҲМ, шу жумладан ҚҚС</t>
  </si>
  <si>
    <t>125 000 сўм+ҚҚС</t>
  </si>
  <si>
    <t>249 000 сўм +
 воситачилик ҳақи +
ҳамкор банк
воситачилик ҳақи</t>
  </si>
  <si>
    <t>Ўтказманинг бекор қилиниши ва орқага қайтарилиши</t>
  </si>
  <si>
    <t xml:space="preserve">Пластик карточкаларига хизмат кўрсатишда ундириладиган хизмат ҳақлари </t>
  </si>
  <si>
    <t xml:space="preserve">Иш ҳақи, стипэндия, пенсия, нафақа, стипэндия  учун сўм пластик карточка очиш </t>
  </si>
  <si>
    <t>Умумий тартибда сўм пластик карточкалар очиш 1 карта учун</t>
  </si>
  <si>
    <t>БХМнинг 0,2 баробари, шу жумладан ҚҚС</t>
  </si>
  <si>
    <t>36 000 сўм ҚҚС билан</t>
  </si>
  <si>
    <t>30 000 сўм (Узcард)</t>
  </si>
  <si>
    <t>бепул/34 000 сом</t>
  </si>
  <si>
    <t>БХМнинг 15%, шу жумладан ҚҚС (Узcард) 10 000 сўм (Ҳумо)</t>
  </si>
  <si>
    <t>Кидс карта-35 000 сўм</t>
  </si>
  <si>
    <t xml:space="preserve">Сўм пластик карточкани муддати ўтганда алмаштириш </t>
  </si>
  <si>
    <t>34 000 сом</t>
  </si>
  <si>
    <t xml:space="preserve">Сўм пластик карточка йўқотилган ёки шикастланганда </t>
  </si>
  <si>
    <t xml:space="preserve">Сўм пластик карточкани накд пулда хамда иш ҳақи ва унга тенглаштирилган тўловлардан тўлдириш </t>
  </si>
  <si>
    <t xml:space="preserve">Сўм пластик карточкага бошқа мақсадлар хисобидан кирим қилиш </t>
  </si>
  <si>
    <t>тўлдириш- 0,30%    чиқим- бепул</t>
  </si>
  <si>
    <t>транзаксия суммасидан 1%</t>
  </si>
  <si>
    <t>Сўм пластик карточкадан нақд пул бериш суммадан</t>
  </si>
  <si>
    <t xml:space="preserve">Банк қошидаги ва банкдан ташқаридаги кассалар орқали барча пластик карталардан нақд пул бериш суммадан - 0,5 фоиз ; </t>
  </si>
  <si>
    <t>терминал ва нақд пулсиз шаклда тушган маблағлар доирасида- 1%(нақд пул суммасидан)</t>
  </si>
  <si>
    <t>Тўлов тизими банкоматлари орқали халқаро пластик карталаридан (Виса, Мастерcард ва бошқалар) нақд пул маблағларни чиқим қилиш: ҲУМО-0,5%дан - 3%гача(минимал 5 000 сўм) УЗCАРД-0,5%дан-3%гача</t>
  </si>
  <si>
    <t xml:space="preserve">Банкоматлардан нақд пул бериш суммадан - 1 фоиз </t>
  </si>
  <si>
    <t>Сўм пластик карточкадан пул ўтказмаларини амалга ошириш (мобил иловалардан ташкари)</t>
  </si>
  <si>
    <t>Оферта асосида</t>
  </si>
  <si>
    <t>Пул ўтказмалари тизими билан тузилган шартномага асосан</t>
  </si>
  <si>
    <t>Сўм пластик карточкани блокка кўйиш</t>
  </si>
  <si>
    <t>Сўм пластик карточка блокка тушган ҳолда қайта активлаштириш</t>
  </si>
  <si>
    <t xml:space="preserve">      Кобейдж  (Узcард ва УнионПай Интернатионал  тўлов тизимида ишловчи) карталари бўйича кўрсатиладиган хизматлар учун тарифлар</t>
  </si>
  <si>
    <t>Кобейдж картани чиқариш</t>
  </si>
  <si>
    <t>30 000 сўм</t>
  </si>
  <si>
    <t>30 000,0 сўм, шу жумладан ҚҚС</t>
  </si>
  <si>
    <t>36 000 сўм</t>
  </si>
  <si>
    <t>мавжуд емас</t>
  </si>
  <si>
    <t>Кобейдж карта бўйича суғурта депозити</t>
  </si>
  <si>
    <t>100 000,0 сўм</t>
  </si>
  <si>
    <t>Кобейдж картани амал қилиш муддати тугаганда, карта йўқолганда ёки яроқсиз ҳолатга келтирилганда янги карта чиқариш</t>
  </si>
  <si>
    <t>Кобейдж картани глобал стоп-листга киритиш</t>
  </si>
  <si>
    <t>60 000 сўм + ҚҚС</t>
  </si>
  <si>
    <t>120 000,0 сўм, шу жумладан ҚҚС</t>
  </si>
  <si>
    <t>Кобейдж карталаридан нақд пул бериш</t>
  </si>
  <si>
    <t>"Пойтахт банк" АЖ  кассаси орқали суммадан - 0,5 фоиз, банкоматлар орқали суммадан 1 фоиз</t>
  </si>
  <si>
    <t>"Турон" АЖ  кассаси орқали суммадан - 0,0 фоиз, банкоматлар орқали суммадан 1 фоиз</t>
  </si>
  <si>
    <t>Кобейдж картадан Ўзбекистон ҳудудидан ташқаридаги банкоматлардан нақд пул ечиш</t>
  </si>
  <si>
    <t>1 фоиз ёки камида 15 000 минг(+ҚҚС) сўм + хорижий банк комиссияси</t>
  </si>
  <si>
    <t>1 ,0 %, минимал 25 000 сўм, шу жумладан ҚҚС</t>
  </si>
  <si>
    <t>0,5%дан - 3%гача</t>
  </si>
  <si>
    <t xml:space="preserve">Бошқа банклар банкоматларидан кобейдж карта қолдиғи бўйича маʼлумот олиш </t>
  </si>
  <si>
    <t>5 000 сўм  + ҚҚС</t>
  </si>
  <si>
    <t>6 000 сўм, шу жумладан ҚҚС</t>
  </si>
  <si>
    <t>УнионПай Интенатионал  халқаро карталарини  муомалага чикариш ва хизмат кўсатиш бўйича тарифлар</t>
  </si>
  <si>
    <t>УнионПай Cлассиc  пластик карталари</t>
  </si>
  <si>
    <t>Картани муомалага чиқариш  (1 суткада)</t>
  </si>
  <si>
    <t>25 000 сўм + ҚҚС</t>
  </si>
  <si>
    <t>Карта йўқолганда ёки яроқсиз холга келганда қайта муомалага чиқариш</t>
  </si>
  <si>
    <t>Амал қилиш муддати тугагандан сўнг қайта муомалага чиқариш</t>
  </si>
  <si>
    <t xml:space="preserve">1 соат ичида картани муомалага чиқариш </t>
  </si>
  <si>
    <t>Суғурта депозити</t>
  </si>
  <si>
    <t>5 УСД + ҚҚС</t>
  </si>
  <si>
    <t>10 УСД</t>
  </si>
  <si>
    <t>Хисоб рақамга хизмат қўрсатиш ойлик - йиллик тўлови</t>
  </si>
  <si>
    <t>Мижоз аризасига асосан картани блоклаш</t>
  </si>
  <si>
    <t>Карта орқали товар ва хизматлар учун тўлов (карта хисоб рақамидан олинади)</t>
  </si>
  <si>
    <t>транзаксия суммасидан 0,5 фоиз (мин 0,5 УСД+ҚҚС)</t>
  </si>
  <si>
    <t>Бошқа банк банкоматлари ва терминалларидан нақдлаштириш (карта хисоб рақамидан олинади)</t>
  </si>
  <si>
    <t>Пойтахт банк банкоматлари ва терминалларидан нақдлаштириш (карта хисоб рақамидан олинади)</t>
  </si>
  <si>
    <t>Смс хизмати (мобил компания тарифига асосан)</t>
  </si>
  <si>
    <t>Uzkard-40 000 so'm</t>
  </si>
  <si>
    <t>Humo-40 000 so'm</t>
  </si>
  <si>
    <t>Kredit asosiy qarzi va foiz to‘lovlari bo‘yicha bir martalik to‘lovlar (Poytaxt bank AJ uchun)</t>
  </si>
  <si>
    <t>Узкард-40 000 сўм</t>
  </si>
  <si>
    <t>Ҳумо-30 000 сўм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</si>
</sst>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9" fontId="2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 xr:uid="{00000000-0005-0000-0000-000001000000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7740-0179-46B9-A9C7-A8A719DC232F}">
  <dimension ref="A1:R97"/>
  <sheetViews>
    <sheetView tabSelected="1" view="pageBreakPreview" zoomScale="130" zoomScaleNormal="130" zoomScaleSheetLayoutView="130" workbookViewId="0">
      <pane xSplit="3" ySplit="5" topLeftCell="K6" activePane="bottomRight" state="frozen"/>
      <selection pane="topRight" activeCell="D1" sqref="D1"/>
      <selection pane="bottomLeft" activeCell="A6" sqref="A6"/>
      <selection pane="bottomRight" activeCell="K12" sqref="K12"/>
    </sheetView>
  </sheetViews>
  <sheetFormatPr defaultColWidth="9.140625" defaultRowHeight="15" x14ac:dyDescent="0.25"/>
  <cols>
    <col min="1" max="1" width="4.42578125" style="6" customWidth="1"/>
    <col min="2" max="2" width="72" style="6" customWidth="1"/>
    <col min="3" max="3" width="58.140625" style="15" customWidth="1"/>
    <col min="4" max="5" width="34.5703125" style="15" hidden="1" customWidth="1"/>
    <col min="6" max="6" width="34.28515625" style="6" hidden="1" customWidth="1"/>
    <col min="7" max="7" width="36.85546875" style="6" hidden="1" customWidth="1"/>
    <col min="8" max="8" width="49.28515625" style="6" hidden="1" customWidth="1"/>
    <col min="9" max="9" width="32.140625" style="6" hidden="1" customWidth="1"/>
    <col min="10" max="10" width="59.7109375" style="6" hidden="1" customWidth="1"/>
    <col min="11" max="16384" width="9.140625" style="6"/>
  </cols>
  <sheetData>
    <row r="1" spans="1:18" s="10" customFormat="1" ht="53.25" customHeight="1" x14ac:dyDescent="0.25">
      <c r="A1" s="36" t="s">
        <v>200</v>
      </c>
      <c r="B1" s="36"/>
      <c r="C1" s="36"/>
      <c r="D1" s="36"/>
      <c r="E1" s="36"/>
      <c r="F1" s="36"/>
      <c r="G1" s="36"/>
      <c r="H1" s="36"/>
      <c r="I1" s="36"/>
    </row>
    <row r="2" spans="1:18" s="10" customFormat="1" ht="15.75" x14ac:dyDescent="0.25">
      <c r="A2" s="2"/>
      <c r="B2" s="2"/>
      <c r="C2" s="4"/>
      <c r="D2" s="2"/>
      <c r="E2" s="2"/>
      <c r="F2" s="2"/>
      <c r="G2" s="2"/>
      <c r="H2" s="2"/>
      <c r="I2" s="16"/>
      <c r="J2" s="16">
        <v>45553</v>
      </c>
    </row>
    <row r="3" spans="1:18" s="10" customFormat="1" ht="15.75" x14ac:dyDescent="0.25">
      <c r="A3" s="37" t="s">
        <v>0</v>
      </c>
      <c r="B3" s="38" t="s">
        <v>1</v>
      </c>
      <c r="C3" s="38" t="s">
        <v>2</v>
      </c>
      <c r="D3" s="38"/>
      <c r="E3" s="38"/>
      <c r="F3" s="38"/>
      <c r="G3" s="38"/>
      <c r="H3" s="38"/>
      <c r="I3" s="38"/>
      <c r="J3" s="38"/>
    </row>
    <row r="4" spans="1:18" s="10" customFormat="1" ht="37.5" customHeight="1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</row>
    <row r="5" spans="1:18" ht="15.75" customHeight="1" x14ac:dyDescent="0.25">
      <c r="A5" s="35" t="s">
        <v>86</v>
      </c>
      <c r="B5" s="35"/>
      <c r="C5" s="35"/>
      <c r="D5" s="35"/>
      <c r="E5" s="35"/>
      <c r="F5" s="35"/>
      <c r="G5" s="35"/>
      <c r="H5" s="35"/>
      <c r="I5" s="35"/>
      <c r="J5" s="17"/>
    </row>
    <row r="6" spans="1:18" x14ac:dyDescent="0.25">
      <c r="A6" s="23">
        <v>1</v>
      </c>
      <c r="B6" s="24" t="s">
        <v>10</v>
      </c>
      <c r="C6" s="24" t="s">
        <v>3</v>
      </c>
      <c r="D6" s="23" t="s">
        <v>3</v>
      </c>
      <c r="E6" s="23" t="s">
        <v>3</v>
      </c>
      <c r="F6" s="23" t="s">
        <v>3</v>
      </c>
      <c r="G6" s="23" t="s">
        <v>3</v>
      </c>
      <c r="H6" s="23" t="s">
        <v>3</v>
      </c>
      <c r="I6" s="23" t="s">
        <v>3</v>
      </c>
      <c r="J6" s="23" t="s">
        <v>3</v>
      </c>
    </row>
    <row r="7" spans="1:18" x14ac:dyDescent="0.25">
      <c r="A7" s="23">
        <f t="shared" ref="A7:A13" si="0">A6+1</f>
        <v>2</v>
      </c>
      <c r="B7" s="24" t="s">
        <v>11</v>
      </c>
      <c r="C7" s="24" t="s">
        <v>3</v>
      </c>
      <c r="D7" s="5" t="s">
        <v>7</v>
      </c>
      <c r="E7" s="24" t="s">
        <v>3</v>
      </c>
      <c r="F7" s="24" t="s">
        <v>3</v>
      </c>
      <c r="G7" s="24" t="s">
        <v>3</v>
      </c>
      <c r="H7" s="24" t="s">
        <v>3</v>
      </c>
      <c r="I7" s="24" t="s">
        <v>3</v>
      </c>
      <c r="J7" s="24" t="s">
        <v>3</v>
      </c>
    </row>
    <row r="8" spans="1:18" x14ac:dyDescent="0.25">
      <c r="A8" s="23">
        <f t="shared" si="0"/>
        <v>3</v>
      </c>
      <c r="B8" s="24" t="s">
        <v>12</v>
      </c>
      <c r="C8" s="24" t="s">
        <v>3</v>
      </c>
      <c r="D8" s="24" t="s">
        <v>7</v>
      </c>
      <c r="E8" s="24" t="s">
        <v>3</v>
      </c>
      <c r="F8" s="24" t="s">
        <v>3</v>
      </c>
      <c r="G8" s="24" t="s">
        <v>3</v>
      </c>
      <c r="H8" s="24" t="s">
        <v>3</v>
      </c>
      <c r="I8" s="24" t="s">
        <v>3</v>
      </c>
      <c r="J8" s="24" t="s">
        <v>3</v>
      </c>
    </row>
    <row r="9" spans="1:18" ht="26.25" customHeight="1" x14ac:dyDescent="0.25">
      <c r="A9" s="23">
        <f t="shared" si="0"/>
        <v>4</v>
      </c>
      <c r="B9" s="24" t="s">
        <v>13</v>
      </c>
      <c r="C9" s="23" t="s">
        <v>110</v>
      </c>
      <c r="D9" s="24" t="s">
        <v>7</v>
      </c>
      <c r="E9" s="23" t="s">
        <v>140</v>
      </c>
      <c r="F9" s="23" t="s">
        <v>110</v>
      </c>
      <c r="G9" s="23" t="s">
        <v>6</v>
      </c>
      <c r="H9" s="23" t="s">
        <v>102</v>
      </c>
      <c r="I9" s="23" t="s">
        <v>90</v>
      </c>
      <c r="J9" s="23" t="s">
        <v>110</v>
      </c>
      <c r="R9" s="29"/>
    </row>
    <row r="10" spans="1:18" ht="26.25" customHeight="1" x14ac:dyDescent="0.25">
      <c r="A10" s="23">
        <f t="shared" si="0"/>
        <v>5</v>
      </c>
      <c r="B10" s="24" t="s">
        <v>14</v>
      </c>
      <c r="C10" s="23" t="s">
        <v>110</v>
      </c>
      <c r="D10" s="24" t="s">
        <v>7</v>
      </c>
      <c r="E10" s="23" t="s">
        <v>87</v>
      </c>
      <c r="F10" s="23" t="s">
        <v>110</v>
      </c>
      <c r="G10" s="23" t="s">
        <v>174</v>
      </c>
      <c r="H10" s="23" t="s">
        <v>102</v>
      </c>
      <c r="I10" s="23" t="s">
        <v>174</v>
      </c>
      <c r="J10" s="23" t="s">
        <v>110</v>
      </c>
    </row>
    <row r="11" spans="1:18" ht="30" x14ac:dyDescent="0.25">
      <c r="A11" s="23">
        <f t="shared" si="0"/>
        <v>6</v>
      </c>
      <c r="B11" s="24" t="s">
        <v>384</v>
      </c>
      <c r="C11" s="23" t="s">
        <v>3</v>
      </c>
      <c r="D11" s="24" t="s">
        <v>116</v>
      </c>
      <c r="E11" s="24" t="s">
        <v>3</v>
      </c>
      <c r="F11" s="24" t="s">
        <v>111</v>
      </c>
      <c r="G11" s="23" t="s">
        <v>6</v>
      </c>
      <c r="H11" s="23" t="s">
        <v>6</v>
      </c>
      <c r="I11" s="23" t="s">
        <v>6</v>
      </c>
      <c r="J11" s="24" t="s">
        <v>186</v>
      </c>
    </row>
    <row r="12" spans="1:18" ht="27.75" customHeight="1" x14ac:dyDescent="0.25">
      <c r="A12" s="23">
        <f t="shared" si="0"/>
        <v>7</v>
      </c>
      <c r="B12" s="24" t="s">
        <v>15</v>
      </c>
      <c r="C12" s="24" t="s">
        <v>3</v>
      </c>
      <c r="D12" s="24" t="s">
        <v>3</v>
      </c>
      <c r="E12" s="24" t="s">
        <v>3</v>
      </c>
      <c r="F12" s="23" t="s">
        <v>7</v>
      </c>
      <c r="G12" s="23"/>
      <c r="H12" s="23"/>
      <c r="I12" s="23"/>
      <c r="J12" s="23"/>
    </row>
    <row r="13" spans="1:18" ht="21.75" customHeight="1" x14ac:dyDescent="0.25">
      <c r="A13" s="39">
        <f t="shared" si="0"/>
        <v>8</v>
      </c>
      <c r="B13" s="40" t="s">
        <v>16</v>
      </c>
      <c r="C13" s="40" t="s">
        <v>151</v>
      </c>
      <c r="D13" s="24" t="s">
        <v>117</v>
      </c>
      <c r="E13" s="41">
        <v>5.0000000000000001E-3</v>
      </c>
      <c r="F13" s="39" t="s">
        <v>112</v>
      </c>
      <c r="G13" s="39" t="s">
        <v>176</v>
      </c>
      <c r="H13" s="39" t="s">
        <v>89</v>
      </c>
      <c r="I13" s="39" t="s">
        <v>89</v>
      </c>
      <c r="J13" s="40" t="s">
        <v>187</v>
      </c>
    </row>
    <row r="14" spans="1:18" ht="21.75" customHeight="1" x14ac:dyDescent="0.25">
      <c r="A14" s="39"/>
      <c r="B14" s="40"/>
      <c r="C14" s="40"/>
      <c r="D14" s="1" t="s">
        <v>118</v>
      </c>
      <c r="E14" s="41"/>
      <c r="F14" s="39"/>
      <c r="G14" s="39"/>
      <c r="H14" s="39"/>
      <c r="I14" s="39"/>
      <c r="J14" s="40"/>
    </row>
    <row r="15" spans="1:18" ht="21.75" customHeight="1" x14ac:dyDescent="0.25">
      <c r="A15" s="39"/>
      <c r="B15" s="40"/>
      <c r="C15" s="39" t="s">
        <v>4</v>
      </c>
      <c r="D15" s="1" t="s">
        <v>119</v>
      </c>
      <c r="E15" s="41"/>
      <c r="F15" s="39"/>
      <c r="G15" s="39"/>
      <c r="H15" s="39"/>
      <c r="I15" s="39"/>
      <c r="J15" s="40"/>
    </row>
    <row r="16" spans="1:18" ht="21.75" customHeight="1" x14ac:dyDescent="0.25">
      <c r="A16" s="39"/>
      <c r="B16" s="40"/>
      <c r="C16" s="39"/>
      <c r="D16" s="1" t="s">
        <v>120</v>
      </c>
      <c r="E16" s="41"/>
      <c r="F16" s="39"/>
      <c r="G16" s="39"/>
      <c r="H16" s="39"/>
      <c r="I16" s="39"/>
      <c r="J16" s="40"/>
    </row>
    <row r="17" spans="1:10" x14ac:dyDescent="0.25">
      <c r="A17" s="23">
        <f>A13+1</f>
        <v>9</v>
      </c>
      <c r="B17" s="24" t="s">
        <v>17</v>
      </c>
      <c r="C17" s="34">
        <v>0.01</v>
      </c>
      <c r="D17" s="24" t="s">
        <v>3</v>
      </c>
      <c r="E17" s="24" t="s">
        <v>3</v>
      </c>
      <c r="F17" s="23"/>
      <c r="G17" s="23" t="s">
        <v>89</v>
      </c>
      <c r="H17" s="23" t="s">
        <v>89</v>
      </c>
      <c r="I17" s="23" t="s">
        <v>89</v>
      </c>
      <c r="J17" s="23" t="s">
        <v>188</v>
      </c>
    </row>
    <row r="18" spans="1:10" x14ac:dyDescent="0.25">
      <c r="A18" s="23">
        <f t="shared" ref="A18:A23" si="1">A17+1</f>
        <v>10</v>
      </c>
      <c r="B18" s="24" t="s">
        <v>18</v>
      </c>
      <c r="C18" s="24" t="s">
        <v>3</v>
      </c>
      <c r="D18" s="24" t="s">
        <v>3</v>
      </c>
      <c r="E18" s="24" t="s">
        <v>3</v>
      </c>
      <c r="F18" s="24" t="s">
        <v>3</v>
      </c>
      <c r="G18" s="23" t="s">
        <v>6</v>
      </c>
      <c r="H18" s="23" t="s">
        <v>6</v>
      </c>
      <c r="I18" s="24" t="s">
        <v>3</v>
      </c>
      <c r="J18" s="24" t="s">
        <v>3</v>
      </c>
    </row>
    <row r="19" spans="1:10" ht="30" x14ac:dyDescent="0.25">
      <c r="A19" s="23">
        <f t="shared" si="1"/>
        <v>11</v>
      </c>
      <c r="B19" s="24" t="s">
        <v>19</v>
      </c>
      <c r="C19" s="24" t="s">
        <v>3</v>
      </c>
      <c r="D19" s="24" t="s">
        <v>3</v>
      </c>
      <c r="E19" s="24" t="s">
        <v>3</v>
      </c>
      <c r="F19" s="24" t="s">
        <v>3</v>
      </c>
      <c r="G19" s="23" t="s">
        <v>6</v>
      </c>
      <c r="H19" s="23" t="s">
        <v>6</v>
      </c>
      <c r="I19" s="24" t="s">
        <v>3</v>
      </c>
      <c r="J19" s="24" t="s">
        <v>3</v>
      </c>
    </row>
    <row r="20" spans="1:10" x14ac:dyDescent="0.25">
      <c r="A20" s="23">
        <f t="shared" si="1"/>
        <v>12</v>
      </c>
      <c r="B20" s="24" t="s">
        <v>20</v>
      </c>
      <c r="C20" s="24" t="s">
        <v>3</v>
      </c>
      <c r="D20" s="24" t="s">
        <v>3</v>
      </c>
      <c r="E20" s="24" t="s">
        <v>3</v>
      </c>
      <c r="F20" s="24" t="s">
        <v>3</v>
      </c>
      <c r="G20" s="27">
        <v>7.4999999999999997E-3</v>
      </c>
      <c r="H20" s="23"/>
      <c r="I20" s="23" t="s">
        <v>91</v>
      </c>
      <c r="J20" s="23" t="s">
        <v>189</v>
      </c>
    </row>
    <row r="21" spans="1:10" ht="45" x14ac:dyDescent="0.25">
      <c r="A21" s="23">
        <f t="shared" si="1"/>
        <v>13</v>
      </c>
      <c r="B21" s="24" t="s">
        <v>21</v>
      </c>
      <c r="C21" s="24" t="s">
        <v>152</v>
      </c>
      <c r="D21" s="5" t="s">
        <v>121</v>
      </c>
      <c r="E21" s="27">
        <v>5.0000000000000001E-3</v>
      </c>
      <c r="F21" s="23" t="s">
        <v>113</v>
      </c>
      <c r="G21" s="24" t="s">
        <v>103</v>
      </c>
      <c r="H21" s="24" t="s">
        <v>103</v>
      </c>
      <c r="I21" s="24" t="s">
        <v>103</v>
      </c>
      <c r="J21" s="24" t="s">
        <v>103</v>
      </c>
    </row>
    <row r="22" spans="1:10" ht="39" customHeight="1" x14ac:dyDescent="0.25">
      <c r="A22" s="23">
        <f t="shared" si="1"/>
        <v>14</v>
      </c>
      <c r="B22" s="24" t="s">
        <v>22</v>
      </c>
      <c r="C22" s="23" t="s">
        <v>4</v>
      </c>
      <c r="D22" s="18" t="s">
        <v>167</v>
      </c>
      <c r="E22" s="7">
        <v>0.01</v>
      </c>
      <c r="F22" s="23" t="s">
        <v>3</v>
      </c>
      <c r="G22" s="23" t="s">
        <v>107</v>
      </c>
      <c r="H22" s="23" t="s">
        <v>107</v>
      </c>
      <c r="I22" s="23" t="s">
        <v>109</v>
      </c>
      <c r="J22" s="24" t="s">
        <v>190</v>
      </c>
    </row>
    <row r="23" spans="1:10" ht="42" customHeight="1" x14ac:dyDescent="0.25">
      <c r="A23" s="23">
        <f t="shared" si="1"/>
        <v>15</v>
      </c>
      <c r="B23" s="24" t="s">
        <v>23</v>
      </c>
      <c r="C23" s="23" t="s">
        <v>110</v>
      </c>
      <c r="D23" s="5" t="s">
        <v>123</v>
      </c>
      <c r="E23" s="24" t="s">
        <v>141</v>
      </c>
      <c r="F23" s="23" t="s">
        <v>110</v>
      </c>
      <c r="G23" s="23"/>
      <c r="H23" s="23" t="s">
        <v>110</v>
      </c>
      <c r="I23" s="23" t="s">
        <v>110</v>
      </c>
      <c r="J23" s="24" t="s">
        <v>191</v>
      </c>
    </row>
    <row r="24" spans="1:10" ht="15" customHeight="1" x14ac:dyDescent="0.25">
      <c r="A24" s="35" t="s">
        <v>24</v>
      </c>
      <c r="B24" s="35"/>
      <c r="C24" s="35"/>
      <c r="D24" s="35"/>
      <c r="E24" s="35"/>
      <c r="F24" s="35"/>
      <c r="G24" s="35"/>
      <c r="H24" s="35"/>
      <c r="I24" s="35"/>
      <c r="J24" s="17"/>
    </row>
    <row r="25" spans="1:10" ht="21" customHeight="1" x14ac:dyDescent="0.25">
      <c r="A25" s="23">
        <f>A23+1</f>
        <v>16</v>
      </c>
      <c r="B25" s="23" t="s">
        <v>25</v>
      </c>
      <c r="C25" s="23" t="s">
        <v>3</v>
      </c>
      <c r="D25" s="23" t="s">
        <v>3</v>
      </c>
      <c r="E25" s="23"/>
      <c r="F25" s="23"/>
      <c r="G25" s="23"/>
      <c r="H25" s="23" t="s">
        <v>6</v>
      </c>
      <c r="I25" s="23"/>
      <c r="J25" s="23" t="s">
        <v>3</v>
      </c>
    </row>
    <row r="26" spans="1:10" ht="21" customHeight="1" x14ac:dyDescent="0.25">
      <c r="A26" s="23">
        <f t="shared" ref="A26:A31" si="2">A25+1</f>
        <v>17</v>
      </c>
      <c r="B26" s="24" t="s">
        <v>26</v>
      </c>
      <c r="C26" s="24" t="s">
        <v>3</v>
      </c>
      <c r="D26" s="1" t="s">
        <v>162</v>
      </c>
      <c r="E26" s="24" t="s">
        <v>3</v>
      </c>
      <c r="F26" s="24" t="s">
        <v>114</v>
      </c>
      <c r="G26" s="24" t="s">
        <v>106</v>
      </c>
      <c r="H26" s="24" t="s">
        <v>104</v>
      </c>
      <c r="I26" s="23" t="s">
        <v>3</v>
      </c>
      <c r="J26" s="23" t="s">
        <v>185</v>
      </c>
    </row>
    <row r="27" spans="1:10" ht="21" customHeight="1" x14ac:dyDescent="0.25">
      <c r="A27" s="23">
        <f t="shared" si="2"/>
        <v>18</v>
      </c>
      <c r="B27" s="24" t="s">
        <v>27</v>
      </c>
      <c r="C27" s="24" t="s">
        <v>3</v>
      </c>
      <c r="D27" s="23" t="s">
        <v>7</v>
      </c>
      <c r="E27" s="24" t="s">
        <v>3</v>
      </c>
      <c r="F27" s="23"/>
      <c r="G27" s="24" t="s">
        <v>3</v>
      </c>
      <c r="H27" s="24" t="s">
        <v>3</v>
      </c>
      <c r="I27" s="24" t="s">
        <v>3</v>
      </c>
      <c r="J27" s="24" t="s">
        <v>3</v>
      </c>
    </row>
    <row r="28" spans="1:10" ht="21" customHeight="1" x14ac:dyDescent="0.25">
      <c r="A28" s="23">
        <f t="shared" si="2"/>
        <v>19</v>
      </c>
      <c r="B28" s="24" t="s">
        <v>28</v>
      </c>
      <c r="C28" s="24" t="s">
        <v>3</v>
      </c>
      <c r="D28" s="1" t="s">
        <v>3</v>
      </c>
      <c r="E28" s="24" t="s">
        <v>3</v>
      </c>
      <c r="F28" s="24" t="s">
        <v>3</v>
      </c>
      <c r="G28" s="23"/>
      <c r="H28" s="23" t="s">
        <v>6</v>
      </c>
      <c r="I28" s="23" t="s">
        <v>6</v>
      </c>
      <c r="J28" s="23"/>
    </row>
    <row r="29" spans="1:10" ht="21" customHeight="1" x14ac:dyDescent="0.25">
      <c r="A29" s="23">
        <f t="shared" si="2"/>
        <v>20</v>
      </c>
      <c r="B29" s="24" t="s">
        <v>165</v>
      </c>
      <c r="C29" s="3" t="s">
        <v>5</v>
      </c>
      <c r="D29" s="23" t="s">
        <v>124</v>
      </c>
      <c r="E29" s="23" t="s">
        <v>3</v>
      </c>
      <c r="F29" s="27">
        <v>7.0000000000000001E-3</v>
      </c>
      <c r="G29" s="23" t="s">
        <v>6</v>
      </c>
      <c r="H29" s="27">
        <v>5.0000000000000001E-3</v>
      </c>
      <c r="I29" s="23" t="s">
        <v>173</v>
      </c>
      <c r="J29" s="23" t="s">
        <v>183</v>
      </c>
    </row>
    <row r="30" spans="1:10" ht="40.5" customHeight="1" x14ac:dyDescent="0.25">
      <c r="A30" s="23">
        <f t="shared" si="2"/>
        <v>21</v>
      </c>
      <c r="B30" s="24" t="s">
        <v>29</v>
      </c>
      <c r="C30" s="24" t="s">
        <v>3</v>
      </c>
      <c r="D30" s="23" t="s">
        <v>7</v>
      </c>
      <c r="E30" s="23" t="s">
        <v>3</v>
      </c>
      <c r="F30" s="23" t="s">
        <v>6</v>
      </c>
      <c r="G30" s="23" t="s">
        <v>6</v>
      </c>
      <c r="H30" s="23" t="s">
        <v>6</v>
      </c>
      <c r="I30" s="23" t="s">
        <v>6</v>
      </c>
      <c r="J30" s="24" t="s">
        <v>182</v>
      </c>
    </row>
    <row r="31" spans="1:10" ht="35.25" customHeight="1" x14ac:dyDescent="0.25">
      <c r="A31" s="23">
        <f t="shared" si="2"/>
        <v>22</v>
      </c>
      <c r="B31" s="25" t="s">
        <v>30</v>
      </c>
      <c r="C31" s="3" t="s">
        <v>5</v>
      </c>
      <c r="D31" s="5" t="s">
        <v>125</v>
      </c>
      <c r="E31" s="3" t="s">
        <v>5</v>
      </c>
      <c r="F31" s="7">
        <v>0.01</v>
      </c>
      <c r="G31" s="23" t="s">
        <v>6</v>
      </c>
      <c r="H31" s="23" t="s">
        <v>6</v>
      </c>
      <c r="I31" s="7">
        <v>0.01</v>
      </c>
      <c r="J31" s="24" t="s">
        <v>184</v>
      </c>
    </row>
    <row r="32" spans="1:10" x14ac:dyDescent="0.25">
      <c r="A32" s="42" t="s">
        <v>31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s="23">
        <f>A31+1</f>
        <v>23</v>
      </c>
      <c r="B33" s="24" t="s">
        <v>32</v>
      </c>
      <c r="C33" s="24" t="s">
        <v>3</v>
      </c>
      <c r="D33" s="23" t="s">
        <v>3</v>
      </c>
      <c r="E33" s="24" t="s">
        <v>3</v>
      </c>
      <c r="F33" s="7">
        <v>0.01</v>
      </c>
      <c r="G33" s="23" t="s">
        <v>6</v>
      </c>
      <c r="H33" s="23" t="s">
        <v>6</v>
      </c>
      <c r="I33" s="23" t="s">
        <v>6</v>
      </c>
      <c r="J33" s="23" t="s">
        <v>3</v>
      </c>
    </row>
    <row r="34" spans="1:10" x14ac:dyDescent="0.25">
      <c r="A34" s="23">
        <f t="shared" ref="A34:A43" si="3">A33+1</f>
        <v>24</v>
      </c>
      <c r="B34" s="24" t="s">
        <v>33</v>
      </c>
      <c r="C34" s="24" t="s">
        <v>3</v>
      </c>
      <c r="D34" s="24" t="s">
        <v>3</v>
      </c>
      <c r="E34" s="24" t="s">
        <v>3</v>
      </c>
      <c r="F34" s="7">
        <v>0.01</v>
      </c>
      <c r="G34" s="23" t="s">
        <v>6</v>
      </c>
      <c r="H34" s="23" t="s">
        <v>6</v>
      </c>
      <c r="I34" s="23" t="s">
        <v>6</v>
      </c>
      <c r="J34" s="24" t="s">
        <v>3</v>
      </c>
    </row>
    <row r="35" spans="1:10" x14ac:dyDescent="0.25">
      <c r="A35" s="23">
        <f t="shared" si="3"/>
        <v>25</v>
      </c>
      <c r="B35" s="24" t="s">
        <v>34</v>
      </c>
      <c r="C35" s="24" t="s">
        <v>3</v>
      </c>
      <c r="D35" s="24" t="s">
        <v>3</v>
      </c>
      <c r="E35" s="24" t="s">
        <v>3</v>
      </c>
      <c r="F35" s="7">
        <v>0.01</v>
      </c>
      <c r="G35" s="27">
        <v>1E-3</v>
      </c>
      <c r="H35" s="23"/>
      <c r="I35" s="23"/>
      <c r="J35" s="24" t="s">
        <v>3</v>
      </c>
    </row>
    <row r="36" spans="1:10" ht="30" x14ac:dyDescent="0.25">
      <c r="A36" s="23">
        <f t="shared" si="3"/>
        <v>26</v>
      </c>
      <c r="B36" s="24" t="s">
        <v>35</v>
      </c>
      <c r="C36" s="3" t="s">
        <v>4</v>
      </c>
      <c r="D36" s="18" t="s">
        <v>126</v>
      </c>
      <c r="E36" s="18" t="s">
        <v>126</v>
      </c>
      <c r="F36" s="7">
        <v>0.01</v>
      </c>
      <c r="G36" s="23"/>
      <c r="H36" s="23" t="s">
        <v>6</v>
      </c>
      <c r="I36" s="23"/>
      <c r="J36" s="23"/>
    </row>
    <row r="37" spans="1:10" ht="30" x14ac:dyDescent="0.25">
      <c r="A37" s="23">
        <f t="shared" si="3"/>
        <v>27</v>
      </c>
      <c r="B37" s="24" t="s">
        <v>36</v>
      </c>
      <c r="C37" s="24" t="s">
        <v>3</v>
      </c>
      <c r="D37" s="24" t="s">
        <v>3</v>
      </c>
      <c r="E37" s="24" t="s">
        <v>3</v>
      </c>
      <c r="F37" s="7">
        <v>0.01</v>
      </c>
      <c r="G37" s="23" t="s">
        <v>6</v>
      </c>
      <c r="H37" s="23" t="s">
        <v>6</v>
      </c>
      <c r="I37" s="23" t="s">
        <v>6</v>
      </c>
      <c r="J37" s="24" t="s">
        <v>3</v>
      </c>
    </row>
    <row r="38" spans="1:10" ht="30" x14ac:dyDescent="0.25">
      <c r="A38" s="23">
        <f t="shared" si="3"/>
        <v>28</v>
      </c>
      <c r="B38" s="24" t="s">
        <v>37</v>
      </c>
      <c r="C38" s="9">
        <v>0.01</v>
      </c>
      <c r="D38" s="24" t="s">
        <v>3</v>
      </c>
      <c r="E38" s="26">
        <v>0.01</v>
      </c>
      <c r="F38" s="7">
        <v>0.01</v>
      </c>
      <c r="G38" s="23" t="s">
        <v>6</v>
      </c>
      <c r="H38" s="23" t="s">
        <v>6</v>
      </c>
      <c r="I38" s="23" t="s">
        <v>6</v>
      </c>
      <c r="J38" s="24" t="s">
        <v>3</v>
      </c>
    </row>
    <row r="39" spans="1:10" ht="30" x14ac:dyDescent="0.25">
      <c r="A39" s="23">
        <f t="shared" si="3"/>
        <v>29</v>
      </c>
      <c r="B39" s="25" t="s">
        <v>38</v>
      </c>
      <c r="C39" s="9">
        <v>0.01</v>
      </c>
      <c r="D39" s="9">
        <v>0.01</v>
      </c>
      <c r="E39" s="26">
        <v>0.01</v>
      </c>
      <c r="F39" s="27">
        <v>5.0000000000000001E-3</v>
      </c>
      <c r="G39" s="23" t="s">
        <v>6</v>
      </c>
      <c r="H39" s="23" t="s">
        <v>6</v>
      </c>
      <c r="I39" s="23" t="s">
        <v>6</v>
      </c>
      <c r="J39" s="23"/>
    </row>
    <row r="40" spans="1:10" ht="30" x14ac:dyDescent="0.25">
      <c r="A40" s="23">
        <f t="shared" si="3"/>
        <v>30</v>
      </c>
      <c r="B40" s="24" t="s">
        <v>39</v>
      </c>
      <c r="C40" s="11" t="s">
        <v>127</v>
      </c>
      <c r="D40" s="11" t="s">
        <v>127</v>
      </c>
      <c r="E40" s="11" t="s">
        <v>127</v>
      </c>
      <c r="F40" s="11" t="s">
        <v>127</v>
      </c>
      <c r="G40" s="11" t="s">
        <v>127</v>
      </c>
      <c r="H40" s="11" t="s">
        <v>127</v>
      </c>
      <c r="I40" s="11" t="s">
        <v>127</v>
      </c>
      <c r="J40" s="11" t="s">
        <v>127</v>
      </c>
    </row>
    <row r="41" spans="1:10" ht="30" x14ac:dyDescent="0.25">
      <c r="A41" s="23">
        <f t="shared" si="3"/>
        <v>31</v>
      </c>
      <c r="B41" s="24" t="s">
        <v>40</v>
      </c>
      <c r="C41" s="11" t="s">
        <v>127</v>
      </c>
      <c r="D41" s="11" t="s">
        <v>127</v>
      </c>
      <c r="E41" s="11" t="s">
        <v>127</v>
      </c>
      <c r="F41" s="11" t="s">
        <v>127</v>
      </c>
      <c r="G41" s="11" t="s">
        <v>127</v>
      </c>
      <c r="H41" s="11" t="s">
        <v>127</v>
      </c>
      <c r="I41" s="11" t="s">
        <v>127</v>
      </c>
      <c r="J41" s="11" t="s">
        <v>127</v>
      </c>
    </row>
    <row r="42" spans="1:10" ht="45" x14ac:dyDescent="0.25">
      <c r="A42" s="23">
        <f t="shared" si="3"/>
        <v>32</v>
      </c>
      <c r="B42" s="24" t="s">
        <v>41</v>
      </c>
      <c r="C42" s="9">
        <v>0.01</v>
      </c>
      <c r="D42" s="9">
        <v>0.01</v>
      </c>
      <c r="E42" s="26">
        <v>0.01</v>
      </c>
      <c r="F42" s="7">
        <v>0.01</v>
      </c>
      <c r="G42" s="23" t="s">
        <v>6</v>
      </c>
      <c r="H42" s="23"/>
      <c r="I42" s="7">
        <v>0.01</v>
      </c>
      <c r="J42" s="7">
        <v>0.01</v>
      </c>
    </row>
    <row r="43" spans="1:10" x14ac:dyDescent="0.25">
      <c r="A43" s="23">
        <f t="shared" si="3"/>
        <v>33</v>
      </c>
      <c r="B43" s="24" t="s">
        <v>42</v>
      </c>
      <c r="C43" s="24" t="s">
        <v>3</v>
      </c>
      <c r="D43" s="24" t="s">
        <v>3</v>
      </c>
      <c r="E43" s="24" t="s">
        <v>3</v>
      </c>
      <c r="F43" s="24" t="s">
        <v>3</v>
      </c>
      <c r="G43" s="24" t="s">
        <v>3</v>
      </c>
      <c r="H43" s="24" t="s">
        <v>3</v>
      </c>
      <c r="I43" s="24" t="s">
        <v>3</v>
      </c>
      <c r="J43" s="24" t="s">
        <v>3</v>
      </c>
    </row>
    <row r="44" spans="1:10" ht="44.25" customHeight="1" x14ac:dyDescent="0.25">
      <c r="A44" s="23">
        <f>+A43+1</f>
        <v>34</v>
      </c>
      <c r="B44" s="24" t="s">
        <v>43</v>
      </c>
      <c r="C44" s="26" t="s">
        <v>4</v>
      </c>
      <c r="D44" s="1" t="s">
        <v>120</v>
      </c>
      <c r="E44" s="26">
        <v>0.01</v>
      </c>
      <c r="F44" s="7">
        <v>0.01</v>
      </c>
      <c r="G44" s="23"/>
      <c r="H44" s="24" t="s">
        <v>104</v>
      </c>
      <c r="I44" s="23"/>
      <c r="J44" s="24"/>
    </row>
    <row r="45" spans="1:10" x14ac:dyDescent="0.25">
      <c r="A45" s="42" t="s">
        <v>44</v>
      </c>
      <c r="B45" s="42"/>
      <c r="C45" s="42"/>
      <c r="D45" s="42"/>
      <c r="E45" s="42"/>
      <c r="F45" s="42"/>
      <c r="G45" s="42"/>
      <c r="H45" s="42"/>
      <c r="I45" s="42"/>
      <c r="J45" s="17"/>
    </row>
    <row r="46" spans="1:10" x14ac:dyDescent="0.25">
      <c r="A46" s="23">
        <f>+A44+1</f>
        <v>35</v>
      </c>
      <c r="B46" s="24" t="s">
        <v>45</v>
      </c>
      <c r="C46" s="12">
        <v>5.0000000000000001E-3</v>
      </c>
      <c r="D46" s="12">
        <v>5.0000000000000001E-3</v>
      </c>
      <c r="E46" s="19">
        <v>5.0000000000000001E-3</v>
      </c>
      <c r="F46" s="23"/>
      <c r="G46" s="27">
        <v>5.0000000000000001E-3</v>
      </c>
      <c r="H46" s="23" t="s">
        <v>6</v>
      </c>
      <c r="I46" s="23"/>
      <c r="J46" s="23"/>
    </row>
    <row r="47" spans="1:10" x14ac:dyDescent="0.25">
      <c r="A47" s="23">
        <f>A46+1</f>
        <v>36</v>
      </c>
      <c r="B47" s="24" t="s">
        <v>46</v>
      </c>
      <c r="C47" s="23" t="s">
        <v>3</v>
      </c>
      <c r="D47" s="23" t="s">
        <v>3</v>
      </c>
      <c r="E47" s="23" t="s">
        <v>3</v>
      </c>
      <c r="F47" s="7">
        <v>0.01</v>
      </c>
      <c r="G47" s="23" t="s">
        <v>6</v>
      </c>
      <c r="H47" s="23"/>
      <c r="I47" s="23"/>
      <c r="J47" s="23"/>
    </row>
    <row r="48" spans="1:10" x14ac:dyDescent="0.25">
      <c r="A48" s="23">
        <f>+A47+1</f>
        <v>37</v>
      </c>
      <c r="B48" s="24" t="s">
        <v>47</v>
      </c>
      <c r="C48" s="7" t="s">
        <v>4</v>
      </c>
      <c r="D48" s="8">
        <v>0.01</v>
      </c>
      <c r="E48" s="24" t="s">
        <v>142</v>
      </c>
      <c r="F48" s="23" t="s">
        <v>107</v>
      </c>
      <c r="G48" s="23"/>
      <c r="H48" s="23"/>
      <c r="I48" s="23" t="s">
        <v>101</v>
      </c>
      <c r="J48" s="7" t="s">
        <v>196</v>
      </c>
    </row>
    <row r="49" spans="1:10" ht="15" customHeight="1" x14ac:dyDescent="0.25">
      <c r="A49" s="43" t="s">
        <v>48</v>
      </c>
      <c r="B49" s="43"/>
      <c r="C49" s="43"/>
      <c r="D49" s="43"/>
      <c r="E49" s="43"/>
      <c r="F49" s="43"/>
      <c r="G49" s="43"/>
      <c r="H49" s="43"/>
      <c r="I49" s="43"/>
      <c r="J49" s="17"/>
    </row>
    <row r="50" spans="1:10" ht="45" x14ac:dyDescent="0.25">
      <c r="A50" s="23">
        <f>A48+1</f>
        <v>38</v>
      </c>
      <c r="B50" s="1" t="s">
        <v>168</v>
      </c>
      <c r="C50" s="1" t="s">
        <v>128</v>
      </c>
      <c r="D50" s="1" t="s">
        <v>128</v>
      </c>
      <c r="E50" s="24" t="s">
        <v>142</v>
      </c>
      <c r="F50" s="23" t="s">
        <v>107</v>
      </c>
      <c r="G50" s="23" t="s">
        <v>107</v>
      </c>
      <c r="H50" s="23" t="s">
        <v>105</v>
      </c>
      <c r="I50" s="23" t="s">
        <v>197</v>
      </c>
      <c r="J50" s="1" t="s">
        <v>128</v>
      </c>
    </row>
    <row r="51" spans="1:10" ht="45" x14ac:dyDescent="0.25">
      <c r="A51" s="23">
        <f>+A50+1</f>
        <v>39</v>
      </c>
      <c r="B51" s="1" t="s">
        <v>49</v>
      </c>
      <c r="C51" s="26" t="s">
        <v>164</v>
      </c>
      <c r="D51" s="9">
        <v>0.05</v>
      </c>
      <c r="E51" s="26">
        <v>0.05</v>
      </c>
      <c r="F51" s="7">
        <v>0.05</v>
      </c>
      <c r="G51" s="7">
        <v>0.05</v>
      </c>
      <c r="H51" s="23"/>
      <c r="I51" s="23" t="s">
        <v>99</v>
      </c>
      <c r="J51" s="9">
        <v>0.05</v>
      </c>
    </row>
    <row r="52" spans="1:10" ht="30" x14ac:dyDescent="0.25">
      <c r="A52" s="23">
        <f>A51+1</f>
        <v>40</v>
      </c>
      <c r="B52" s="1" t="s">
        <v>50</v>
      </c>
      <c r="C52" s="26" t="s">
        <v>153</v>
      </c>
      <c r="D52" s="9">
        <v>0.05</v>
      </c>
      <c r="E52" s="26">
        <v>0.03</v>
      </c>
      <c r="F52" s="26">
        <v>0.03</v>
      </c>
      <c r="G52" s="7">
        <v>0.05</v>
      </c>
      <c r="H52" s="7">
        <v>0.02</v>
      </c>
      <c r="I52" s="23" t="s">
        <v>99</v>
      </c>
      <c r="J52" s="9">
        <v>0.03</v>
      </c>
    </row>
    <row r="53" spans="1:10" ht="58.5" customHeight="1" x14ac:dyDescent="0.25">
      <c r="A53" s="23">
        <f>A52+1</f>
        <v>41</v>
      </c>
      <c r="B53" s="1" t="s">
        <v>51</v>
      </c>
      <c r="C53" s="20">
        <v>5.0000000000000001E-3</v>
      </c>
      <c r="D53" s="18" t="s">
        <v>129</v>
      </c>
      <c r="E53" s="20">
        <v>5.0000000000000001E-3</v>
      </c>
      <c r="F53" s="7">
        <v>0.01</v>
      </c>
      <c r="G53" s="23" t="s">
        <v>108</v>
      </c>
      <c r="H53" s="7">
        <v>0.01</v>
      </c>
      <c r="I53" s="23" t="s">
        <v>100</v>
      </c>
      <c r="J53" s="18" t="s">
        <v>129</v>
      </c>
    </row>
    <row r="54" spans="1:10" ht="15" customHeight="1" x14ac:dyDescent="0.25">
      <c r="A54" s="35" t="s">
        <v>52</v>
      </c>
      <c r="B54" s="35"/>
      <c r="C54" s="35"/>
      <c r="D54" s="35"/>
      <c r="E54" s="35"/>
      <c r="F54" s="35"/>
      <c r="G54" s="35"/>
      <c r="H54" s="35"/>
      <c r="I54" s="35"/>
      <c r="J54" s="17"/>
    </row>
    <row r="55" spans="1:10" ht="66.75" customHeight="1" x14ac:dyDescent="0.25">
      <c r="A55" s="23">
        <f>A53+1</f>
        <v>42</v>
      </c>
      <c r="B55" s="24" t="s">
        <v>53</v>
      </c>
      <c r="C55" s="5" t="s">
        <v>198</v>
      </c>
      <c r="D55" s="5" t="s">
        <v>121</v>
      </c>
      <c r="E55" s="13" t="s">
        <v>143</v>
      </c>
      <c r="F55" s="23" t="s">
        <v>180</v>
      </c>
      <c r="G55" s="13" t="s">
        <v>171</v>
      </c>
      <c r="H55" s="24" t="s">
        <v>172</v>
      </c>
      <c r="I55" s="21" t="s">
        <v>193</v>
      </c>
      <c r="J55" s="24" t="s">
        <v>195</v>
      </c>
    </row>
    <row r="56" spans="1:10" ht="30" customHeight="1" x14ac:dyDescent="0.25">
      <c r="A56" s="23">
        <f>A55+1</f>
        <v>43</v>
      </c>
      <c r="B56" s="24" t="s">
        <v>54</v>
      </c>
      <c r="C56" s="13" t="s">
        <v>144</v>
      </c>
      <c r="D56" s="5" t="s">
        <v>130</v>
      </c>
      <c r="E56" s="13" t="s">
        <v>144</v>
      </c>
      <c r="F56" s="23"/>
      <c r="G56" s="23"/>
      <c r="H56" s="40" t="s">
        <v>175</v>
      </c>
      <c r="I56" s="23" t="s">
        <v>169</v>
      </c>
      <c r="J56" s="40" t="s">
        <v>192</v>
      </c>
    </row>
    <row r="57" spans="1:10" ht="30" x14ac:dyDescent="0.25">
      <c r="A57" s="23">
        <f>A56+1</f>
        <v>44</v>
      </c>
      <c r="B57" s="24" t="s">
        <v>55</v>
      </c>
      <c r="C57" s="13" t="s">
        <v>144</v>
      </c>
      <c r="D57" s="1" t="s">
        <v>130</v>
      </c>
      <c r="E57" s="13" t="s">
        <v>144</v>
      </c>
      <c r="F57" s="23"/>
      <c r="G57" s="23"/>
      <c r="H57" s="40"/>
      <c r="I57" s="23" t="s">
        <v>169</v>
      </c>
      <c r="J57" s="40"/>
    </row>
    <row r="58" spans="1:10" ht="15" customHeight="1" x14ac:dyDescent="0.25">
      <c r="A58" s="35" t="s">
        <v>8</v>
      </c>
      <c r="B58" s="35"/>
      <c r="C58" s="35"/>
      <c r="D58" s="35"/>
      <c r="E58" s="35"/>
      <c r="F58" s="35"/>
      <c r="G58" s="35"/>
      <c r="H58" s="35"/>
      <c r="I58" s="35"/>
      <c r="J58" s="17"/>
    </row>
    <row r="59" spans="1:10" ht="30" x14ac:dyDescent="0.25">
      <c r="A59" s="23">
        <f>A57+1</f>
        <v>45</v>
      </c>
      <c r="B59" s="24" t="s">
        <v>56</v>
      </c>
      <c r="C59" s="24" t="s">
        <v>3</v>
      </c>
      <c r="D59" s="24" t="s">
        <v>3</v>
      </c>
      <c r="E59" s="24" t="s">
        <v>3</v>
      </c>
      <c r="F59" s="24" t="s">
        <v>3</v>
      </c>
      <c r="G59" s="24" t="s">
        <v>3</v>
      </c>
      <c r="H59" s="24" t="s">
        <v>3</v>
      </c>
      <c r="I59" s="24" t="s">
        <v>3</v>
      </c>
      <c r="J59" s="24" t="s">
        <v>3</v>
      </c>
    </row>
    <row r="60" spans="1:10" ht="21" customHeight="1" x14ac:dyDescent="0.25">
      <c r="A60" s="39">
        <f t="shared" ref="A60:A71" si="4">A59+1</f>
        <v>46</v>
      </c>
      <c r="B60" s="40" t="s">
        <v>57</v>
      </c>
      <c r="C60" s="24" t="s">
        <v>382</v>
      </c>
      <c r="D60" s="40" t="s">
        <v>139</v>
      </c>
      <c r="E60" s="40" t="s">
        <v>88</v>
      </c>
      <c r="F60" s="23" t="s">
        <v>115</v>
      </c>
      <c r="G60" s="21">
        <v>50000</v>
      </c>
      <c r="H60" s="23" t="s">
        <v>177</v>
      </c>
      <c r="I60" s="23" t="s">
        <v>92</v>
      </c>
      <c r="J60" s="39" t="s">
        <v>181</v>
      </c>
    </row>
    <row r="61" spans="1:10" ht="21" customHeight="1" x14ac:dyDescent="0.25">
      <c r="A61" s="39"/>
      <c r="B61" s="40"/>
      <c r="C61" s="24" t="s">
        <v>383</v>
      </c>
      <c r="D61" s="40"/>
      <c r="E61" s="40"/>
      <c r="F61" s="23"/>
      <c r="G61" s="21"/>
      <c r="H61" s="23"/>
      <c r="I61" s="23"/>
      <c r="J61" s="39"/>
    </row>
    <row r="62" spans="1:10" ht="21" customHeight="1" x14ac:dyDescent="0.25">
      <c r="A62" s="39"/>
      <c r="B62" s="40"/>
      <c r="C62" s="24" t="s">
        <v>199</v>
      </c>
      <c r="D62" s="40"/>
      <c r="E62" s="40"/>
      <c r="F62" s="23"/>
      <c r="G62" s="21"/>
      <c r="H62" s="23"/>
      <c r="I62" s="23"/>
      <c r="J62" s="39"/>
    </row>
    <row r="63" spans="1:10" ht="21" customHeight="1" x14ac:dyDescent="0.25">
      <c r="A63" s="39">
        <f>A60+1</f>
        <v>47</v>
      </c>
      <c r="B63" s="40" t="s">
        <v>58</v>
      </c>
      <c r="C63" s="24" t="s">
        <v>382</v>
      </c>
      <c r="D63" s="40"/>
      <c r="E63" s="40"/>
      <c r="F63" s="23" t="s">
        <v>115</v>
      </c>
      <c r="G63" s="23" t="s">
        <v>6</v>
      </c>
      <c r="H63" s="23" t="s">
        <v>178</v>
      </c>
      <c r="I63" s="23" t="s">
        <v>94</v>
      </c>
      <c r="J63" s="39"/>
    </row>
    <row r="64" spans="1:10" ht="21" customHeight="1" x14ac:dyDescent="0.25">
      <c r="A64" s="39"/>
      <c r="B64" s="40"/>
      <c r="C64" s="24" t="s">
        <v>383</v>
      </c>
      <c r="D64" s="40"/>
      <c r="E64" s="40"/>
      <c r="F64" s="23"/>
      <c r="G64" s="23"/>
      <c r="H64" s="23"/>
      <c r="I64" s="23"/>
      <c r="J64" s="39"/>
    </row>
    <row r="65" spans="1:10" ht="21" customHeight="1" x14ac:dyDescent="0.25">
      <c r="A65" s="39"/>
      <c r="B65" s="40"/>
      <c r="C65" s="24" t="s">
        <v>199</v>
      </c>
      <c r="D65" s="40"/>
      <c r="E65" s="40"/>
      <c r="F65" s="23"/>
      <c r="G65" s="23"/>
      <c r="H65" s="23"/>
      <c r="I65" s="23"/>
      <c r="J65" s="39"/>
    </row>
    <row r="66" spans="1:10" ht="21" customHeight="1" x14ac:dyDescent="0.25">
      <c r="A66" s="39">
        <f>A63+1</f>
        <v>48</v>
      </c>
      <c r="B66" s="40" t="s">
        <v>59</v>
      </c>
      <c r="C66" s="24" t="s">
        <v>382</v>
      </c>
      <c r="D66" s="40"/>
      <c r="E66" s="40"/>
      <c r="F66" s="23" t="s">
        <v>115</v>
      </c>
      <c r="G66" s="21">
        <v>50000</v>
      </c>
      <c r="H66" s="23" t="s">
        <v>178</v>
      </c>
      <c r="I66" s="23" t="s">
        <v>92</v>
      </c>
      <c r="J66" s="39"/>
    </row>
    <row r="67" spans="1:10" ht="21" customHeight="1" x14ac:dyDescent="0.25">
      <c r="A67" s="39"/>
      <c r="B67" s="40"/>
      <c r="C67" s="24" t="s">
        <v>383</v>
      </c>
      <c r="D67" s="24"/>
      <c r="E67" s="24"/>
      <c r="F67" s="23"/>
      <c r="G67" s="21"/>
      <c r="H67" s="23"/>
      <c r="I67" s="23"/>
      <c r="J67" s="23"/>
    </row>
    <row r="68" spans="1:10" ht="21" customHeight="1" x14ac:dyDescent="0.25">
      <c r="A68" s="39"/>
      <c r="B68" s="40"/>
      <c r="C68" s="24" t="s">
        <v>199</v>
      </c>
      <c r="D68" s="24"/>
      <c r="E68" s="24"/>
      <c r="F68" s="23"/>
      <c r="G68" s="21"/>
      <c r="H68" s="23"/>
      <c r="I68" s="23"/>
      <c r="J68" s="23"/>
    </row>
    <row r="69" spans="1:10" ht="30" x14ac:dyDescent="0.25">
      <c r="A69" s="23">
        <f>A66+1</f>
        <v>49</v>
      </c>
      <c r="B69" s="24" t="s">
        <v>60</v>
      </c>
      <c r="C69" s="24" t="s">
        <v>3</v>
      </c>
      <c r="D69" s="24" t="s">
        <v>3</v>
      </c>
      <c r="E69" s="24" t="s">
        <v>3</v>
      </c>
      <c r="F69" s="24" t="s">
        <v>3</v>
      </c>
      <c r="G69" s="24" t="s">
        <v>3</v>
      </c>
      <c r="H69" s="7">
        <v>0.01</v>
      </c>
      <c r="I69" s="24" t="s">
        <v>3</v>
      </c>
      <c r="J69" s="24" t="s">
        <v>3</v>
      </c>
    </row>
    <row r="70" spans="1:10" x14ac:dyDescent="0.25">
      <c r="A70" s="23">
        <f t="shared" si="4"/>
        <v>50</v>
      </c>
      <c r="B70" s="24" t="s">
        <v>61</v>
      </c>
      <c r="C70" s="24" t="s">
        <v>3</v>
      </c>
      <c r="D70" s="24" t="s">
        <v>131</v>
      </c>
      <c r="E70" s="26">
        <v>0.01</v>
      </c>
      <c r="F70" s="24" t="s">
        <v>3</v>
      </c>
      <c r="G70" s="23" t="s">
        <v>6</v>
      </c>
      <c r="H70" s="7">
        <v>0.01</v>
      </c>
      <c r="I70" s="23" t="s">
        <v>170</v>
      </c>
      <c r="J70" s="24" t="s">
        <v>3</v>
      </c>
    </row>
    <row r="71" spans="1:10" ht="41.25" customHeight="1" x14ac:dyDescent="0.25">
      <c r="A71" s="44">
        <f t="shared" si="4"/>
        <v>51</v>
      </c>
      <c r="B71" s="45" t="s">
        <v>62</v>
      </c>
      <c r="C71" s="24" t="s">
        <v>154</v>
      </c>
      <c r="D71" s="40" t="s">
        <v>132</v>
      </c>
      <c r="E71" s="40" t="s">
        <v>145</v>
      </c>
      <c r="F71" s="46">
        <v>0.01</v>
      </c>
      <c r="G71" s="46">
        <v>0.01</v>
      </c>
      <c r="H71" s="46">
        <v>0.01</v>
      </c>
      <c r="I71" s="46">
        <v>0.01</v>
      </c>
      <c r="J71" s="46">
        <v>0.01</v>
      </c>
    </row>
    <row r="72" spans="1:10" x14ac:dyDescent="0.25">
      <c r="A72" s="39"/>
      <c r="B72" s="39"/>
      <c r="C72" s="40" t="s">
        <v>155</v>
      </c>
      <c r="D72" s="40"/>
      <c r="E72" s="40"/>
      <c r="F72" s="46"/>
      <c r="G72" s="46"/>
      <c r="H72" s="46"/>
      <c r="I72" s="46"/>
      <c r="J72" s="46"/>
    </row>
    <row r="73" spans="1:10" x14ac:dyDescent="0.25">
      <c r="A73" s="39"/>
      <c r="B73" s="39"/>
      <c r="C73" s="40"/>
      <c r="D73" s="40"/>
      <c r="E73" s="40"/>
      <c r="F73" s="46"/>
      <c r="G73" s="46"/>
      <c r="H73" s="46"/>
      <c r="I73" s="46"/>
      <c r="J73" s="46"/>
    </row>
    <row r="74" spans="1:10" ht="30" x14ac:dyDescent="0.25">
      <c r="A74" s="23">
        <f>A71+1</f>
        <v>52</v>
      </c>
      <c r="B74" s="24" t="s">
        <v>63</v>
      </c>
      <c r="C74" s="24" t="s">
        <v>3</v>
      </c>
      <c r="D74" s="18" t="s">
        <v>133</v>
      </c>
      <c r="E74" s="24" t="s">
        <v>146</v>
      </c>
      <c r="F74" s="23" t="s">
        <v>7</v>
      </c>
      <c r="G74" s="23" t="s">
        <v>6</v>
      </c>
      <c r="H74" s="24" t="s">
        <v>146</v>
      </c>
      <c r="I74" s="23"/>
      <c r="J74" s="18" t="s">
        <v>133</v>
      </c>
    </row>
    <row r="75" spans="1:10" x14ac:dyDescent="0.25">
      <c r="A75" s="23">
        <f>A74+1</f>
        <v>53</v>
      </c>
      <c r="B75" s="24" t="s">
        <v>64</v>
      </c>
      <c r="C75" s="24" t="s">
        <v>3</v>
      </c>
      <c r="D75" s="24" t="s">
        <v>3</v>
      </c>
      <c r="E75" s="24" t="s">
        <v>3</v>
      </c>
      <c r="F75" s="24" t="s">
        <v>3</v>
      </c>
      <c r="G75" s="24" t="s">
        <v>3</v>
      </c>
      <c r="H75" s="24" t="s">
        <v>3</v>
      </c>
      <c r="I75" s="24" t="s">
        <v>3</v>
      </c>
      <c r="J75" s="24" t="s">
        <v>3</v>
      </c>
    </row>
    <row r="76" spans="1:10" x14ac:dyDescent="0.25">
      <c r="A76" s="23">
        <f>A75+1</f>
        <v>54</v>
      </c>
      <c r="B76" s="24" t="s">
        <v>65</v>
      </c>
      <c r="C76" s="24" t="s">
        <v>3</v>
      </c>
      <c r="D76" s="23" t="s">
        <v>133</v>
      </c>
      <c r="E76" s="24" t="s">
        <v>3</v>
      </c>
      <c r="F76" s="24" t="s">
        <v>3</v>
      </c>
      <c r="G76" s="24" t="s">
        <v>3</v>
      </c>
      <c r="H76" s="24" t="s">
        <v>3</v>
      </c>
      <c r="I76" s="24" t="s">
        <v>3</v>
      </c>
      <c r="J76" s="24" t="s">
        <v>3</v>
      </c>
    </row>
    <row r="77" spans="1:10" ht="15" customHeight="1" x14ac:dyDescent="0.25">
      <c r="A77" s="35" t="s">
        <v>179</v>
      </c>
      <c r="B77" s="35"/>
      <c r="C77" s="35"/>
      <c r="D77" s="35"/>
      <c r="E77" s="35"/>
      <c r="F77" s="35"/>
      <c r="G77" s="35"/>
      <c r="H77" s="35"/>
      <c r="I77" s="35"/>
      <c r="J77" s="17"/>
    </row>
    <row r="78" spans="1:10" x14ac:dyDescent="0.25">
      <c r="A78" s="23">
        <f>A76+1</f>
        <v>55</v>
      </c>
      <c r="B78" s="24" t="s">
        <v>66</v>
      </c>
      <c r="C78" s="23" t="s">
        <v>194</v>
      </c>
      <c r="D78" s="5" t="s">
        <v>134</v>
      </c>
      <c r="E78" s="21" t="s">
        <v>147</v>
      </c>
      <c r="F78" s="23"/>
      <c r="G78" s="23" t="s">
        <v>166</v>
      </c>
      <c r="H78" s="23" t="s">
        <v>166</v>
      </c>
      <c r="I78" s="23" t="s">
        <v>92</v>
      </c>
      <c r="J78" s="23" t="s">
        <v>166</v>
      </c>
    </row>
    <row r="79" spans="1:10" x14ac:dyDescent="0.25">
      <c r="A79" s="23">
        <f t="shared" ref="A79:A84" si="5">A78+1</f>
        <v>56</v>
      </c>
      <c r="B79" s="23" t="s">
        <v>67</v>
      </c>
      <c r="C79" s="24" t="s">
        <v>166</v>
      </c>
      <c r="D79" s="11" t="s">
        <v>138</v>
      </c>
      <c r="E79" s="23" t="s">
        <v>163</v>
      </c>
      <c r="F79" s="23" t="s">
        <v>7</v>
      </c>
      <c r="G79" s="23" t="s">
        <v>166</v>
      </c>
      <c r="H79" s="23" t="s">
        <v>166</v>
      </c>
      <c r="I79" s="23" t="s">
        <v>97</v>
      </c>
      <c r="J79" s="23" t="s">
        <v>166</v>
      </c>
    </row>
    <row r="80" spans="1:10" ht="30" x14ac:dyDescent="0.25">
      <c r="A80" s="23">
        <f t="shared" si="5"/>
        <v>57</v>
      </c>
      <c r="B80" s="24" t="s">
        <v>68</v>
      </c>
      <c r="C80" s="23" t="s">
        <v>194</v>
      </c>
      <c r="D80" s="1" t="s">
        <v>134</v>
      </c>
      <c r="E80" s="21" t="s">
        <v>148</v>
      </c>
      <c r="F80" s="23" t="s">
        <v>115</v>
      </c>
      <c r="G80" s="23" t="s">
        <v>166</v>
      </c>
      <c r="H80" s="23" t="s">
        <v>166</v>
      </c>
      <c r="I80" s="23" t="s">
        <v>94</v>
      </c>
      <c r="J80" s="23" t="s">
        <v>166</v>
      </c>
    </row>
    <row r="81" spans="1:10" x14ac:dyDescent="0.25">
      <c r="A81" s="23">
        <f t="shared" si="5"/>
        <v>58</v>
      </c>
      <c r="B81" s="24" t="s">
        <v>69</v>
      </c>
      <c r="C81" s="24" t="s">
        <v>156</v>
      </c>
      <c r="D81" s="5" t="s">
        <v>135</v>
      </c>
      <c r="E81" s="23" t="s">
        <v>3</v>
      </c>
      <c r="F81" s="24" t="s">
        <v>3</v>
      </c>
      <c r="G81" s="23" t="s">
        <v>166</v>
      </c>
      <c r="H81" s="23" t="s">
        <v>166</v>
      </c>
      <c r="I81" s="23" t="s">
        <v>94</v>
      </c>
      <c r="J81" s="23" t="s">
        <v>166</v>
      </c>
    </row>
    <row r="82" spans="1:10" ht="43.5" customHeight="1" x14ac:dyDescent="0.25">
      <c r="A82" s="23">
        <f t="shared" si="5"/>
        <v>59</v>
      </c>
      <c r="B82" s="24" t="s">
        <v>70</v>
      </c>
      <c r="C82" s="24" t="s">
        <v>157</v>
      </c>
      <c r="D82" s="11" t="s">
        <v>122</v>
      </c>
      <c r="E82" s="24" t="s">
        <v>149</v>
      </c>
      <c r="F82" s="23"/>
      <c r="G82" s="23" t="s">
        <v>166</v>
      </c>
      <c r="H82" s="23" t="s">
        <v>166</v>
      </c>
      <c r="I82" s="23" t="s">
        <v>95</v>
      </c>
      <c r="J82" s="23" t="s">
        <v>166</v>
      </c>
    </row>
    <row r="83" spans="1:10" ht="30" x14ac:dyDescent="0.25">
      <c r="A83" s="23">
        <f t="shared" si="5"/>
        <v>60</v>
      </c>
      <c r="B83" s="24" t="s">
        <v>71</v>
      </c>
      <c r="C83" s="24" t="s">
        <v>158</v>
      </c>
      <c r="D83" s="1" t="s">
        <v>136</v>
      </c>
      <c r="E83" s="24" t="s">
        <v>150</v>
      </c>
      <c r="F83" s="27">
        <v>5.0000000000000001E-3</v>
      </c>
      <c r="G83" s="23" t="s">
        <v>166</v>
      </c>
      <c r="H83" s="23" t="s">
        <v>166</v>
      </c>
      <c r="I83" s="23" t="s">
        <v>98</v>
      </c>
      <c r="J83" s="23" t="s">
        <v>166</v>
      </c>
    </row>
    <row r="84" spans="1:10" x14ac:dyDescent="0.25">
      <c r="A84" s="23">
        <f t="shared" si="5"/>
        <v>61</v>
      </c>
      <c r="B84" s="24" t="s">
        <v>72</v>
      </c>
      <c r="C84" s="24" t="s">
        <v>159</v>
      </c>
      <c r="D84" s="5" t="s">
        <v>137</v>
      </c>
      <c r="E84" s="23" t="s">
        <v>7</v>
      </c>
      <c r="F84" s="23"/>
      <c r="G84" s="23" t="s">
        <v>166</v>
      </c>
      <c r="H84" s="23" t="s">
        <v>166</v>
      </c>
      <c r="I84" s="23"/>
      <c r="J84" s="23" t="s">
        <v>166</v>
      </c>
    </row>
    <row r="85" spans="1:10" ht="15" customHeight="1" x14ac:dyDescent="0.25">
      <c r="A85" s="35" t="s">
        <v>73</v>
      </c>
      <c r="B85" s="35"/>
      <c r="C85" s="35"/>
      <c r="D85" s="35"/>
      <c r="E85" s="35"/>
      <c r="F85" s="35"/>
      <c r="G85" s="35"/>
      <c r="H85" s="35"/>
      <c r="I85" s="35"/>
      <c r="J85" s="17"/>
    </row>
    <row r="86" spans="1:10" x14ac:dyDescent="0.25">
      <c r="A86" s="23"/>
      <c r="B86" s="22" t="s">
        <v>74</v>
      </c>
      <c r="C86" s="22"/>
      <c r="D86" s="23"/>
      <c r="E86" s="23"/>
      <c r="F86" s="23"/>
      <c r="G86" s="23"/>
      <c r="H86" s="23"/>
      <c r="I86" s="23"/>
      <c r="J86" s="23"/>
    </row>
    <row r="87" spans="1:10" ht="30" x14ac:dyDescent="0.25">
      <c r="A87" s="23">
        <f>A84+1</f>
        <v>62</v>
      </c>
      <c r="B87" s="14" t="s">
        <v>75</v>
      </c>
      <c r="C87" s="23" t="s">
        <v>9</v>
      </c>
      <c r="D87" s="24" t="s">
        <v>139</v>
      </c>
      <c r="E87" s="23" t="s">
        <v>166</v>
      </c>
      <c r="F87" s="23" t="s">
        <v>166</v>
      </c>
      <c r="G87" s="23" t="s">
        <v>166</v>
      </c>
      <c r="H87" s="23" t="s">
        <v>6</v>
      </c>
      <c r="I87" s="23" t="s">
        <v>96</v>
      </c>
      <c r="J87" s="23" t="s">
        <v>166</v>
      </c>
    </row>
    <row r="88" spans="1:10" x14ac:dyDescent="0.25">
      <c r="A88" s="23">
        <f t="shared" ref="A88:A97" si="6">A87+1</f>
        <v>63</v>
      </c>
      <c r="B88" s="14" t="s">
        <v>76</v>
      </c>
      <c r="C88" s="14" t="s">
        <v>9</v>
      </c>
      <c r="D88" s="1" t="s">
        <v>134</v>
      </c>
      <c r="E88" s="23" t="s">
        <v>166</v>
      </c>
      <c r="F88" s="23" t="s">
        <v>166</v>
      </c>
      <c r="G88" s="23" t="s">
        <v>166</v>
      </c>
      <c r="H88" s="23" t="s">
        <v>6</v>
      </c>
      <c r="I88" s="23" t="s">
        <v>96</v>
      </c>
      <c r="J88" s="23" t="s">
        <v>166</v>
      </c>
    </row>
    <row r="89" spans="1:10" x14ac:dyDescent="0.25">
      <c r="A89" s="23">
        <f t="shared" si="6"/>
        <v>64</v>
      </c>
      <c r="B89" s="14" t="s">
        <v>77</v>
      </c>
      <c r="C89" s="14" t="s">
        <v>3</v>
      </c>
      <c r="D89" s="1" t="s">
        <v>134</v>
      </c>
      <c r="E89" s="23" t="s">
        <v>166</v>
      </c>
      <c r="F89" s="23" t="s">
        <v>166</v>
      </c>
      <c r="G89" s="23" t="s">
        <v>166</v>
      </c>
      <c r="H89" s="23" t="s">
        <v>6</v>
      </c>
      <c r="I89" s="23" t="s">
        <v>94</v>
      </c>
      <c r="J89" s="23" t="s">
        <v>166</v>
      </c>
    </row>
    <row r="90" spans="1:10" ht="28.5" customHeight="1" x14ac:dyDescent="0.25">
      <c r="A90" s="23">
        <f t="shared" si="6"/>
        <v>65</v>
      </c>
      <c r="B90" s="14" t="s">
        <v>78</v>
      </c>
      <c r="C90" s="14" t="s">
        <v>3</v>
      </c>
      <c r="D90" s="23" t="s">
        <v>7</v>
      </c>
      <c r="E90" s="23" t="s">
        <v>166</v>
      </c>
      <c r="F90" s="23" t="s">
        <v>166</v>
      </c>
      <c r="G90" s="23" t="s">
        <v>166</v>
      </c>
      <c r="H90" s="23" t="s">
        <v>108</v>
      </c>
      <c r="I90" s="23"/>
      <c r="J90" s="23" t="s">
        <v>166</v>
      </c>
    </row>
    <row r="91" spans="1:10" x14ac:dyDescent="0.25">
      <c r="A91" s="23">
        <f t="shared" si="6"/>
        <v>66</v>
      </c>
      <c r="B91" s="14" t="s">
        <v>79</v>
      </c>
      <c r="C91" s="14" t="s">
        <v>160</v>
      </c>
      <c r="D91" s="11" t="s">
        <v>138</v>
      </c>
      <c r="E91" s="23" t="s">
        <v>166</v>
      </c>
      <c r="F91" s="23" t="s">
        <v>166</v>
      </c>
      <c r="G91" s="23" t="s">
        <v>166</v>
      </c>
      <c r="H91" s="23" t="s">
        <v>166</v>
      </c>
      <c r="I91" s="23" t="s">
        <v>93</v>
      </c>
      <c r="J91" s="23" t="s">
        <v>166</v>
      </c>
    </row>
    <row r="92" spans="1:10" x14ac:dyDescent="0.25">
      <c r="A92" s="23">
        <f t="shared" si="6"/>
        <v>67</v>
      </c>
      <c r="B92" s="14" t="s">
        <v>80</v>
      </c>
      <c r="C92" s="14" t="s">
        <v>3</v>
      </c>
      <c r="D92" s="23" t="s">
        <v>7</v>
      </c>
      <c r="E92" s="23" t="s">
        <v>166</v>
      </c>
      <c r="F92" s="23" t="s">
        <v>166</v>
      </c>
      <c r="G92" s="23" t="s">
        <v>166</v>
      </c>
      <c r="H92" s="23" t="s">
        <v>6</v>
      </c>
      <c r="I92" s="23" t="s">
        <v>94</v>
      </c>
      <c r="J92" s="23" t="s">
        <v>166</v>
      </c>
    </row>
    <row r="93" spans="1:10" x14ac:dyDescent="0.25">
      <c r="A93" s="23">
        <f t="shared" si="6"/>
        <v>68</v>
      </c>
      <c r="B93" s="14" t="s">
        <v>81</v>
      </c>
      <c r="C93" s="14" t="s">
        <v>3</v>
      </c>
      <c r="D93" s="23" t="s">
        <v>7</v>
      </c>
      <c r="E93" s="23" t="s">
        <v>166</v>
      </c>
      <c r="F93" s="23" t="s">
        <v>166</v>
      </c>
      <c r="G93" s="23" t="s">
        <v>166</v>
      </c>
      <c r="H93" s="23" t="s">
        <v>6</v>
      </c>
      <c r="I93" s="23" t="s">
        <v>94</v>
      </c>
      <c r="J93" s="23" t="s">
        <v>166</v>
      </c>
    </row>
    <row r="94" spans="1:10" ht="39.75" customHeight="1" x14ac:dyDescent="0.25">
      <c r="A94" s="23">
        <f t="shared" si="6"/>
        <v>69</v>
      </c>
      <c r="B94" s="14" t="s">
        <v>82</v>
      </c>
      <c r="C94" s="14" t="s">
        <v>161</v>
      </c>
      <c r="D94" s="23" t="s">
        <v>7</v>
      </c>
      <c r="E94" s="23" t="s">
        <v>166</v>
      </c>
      <c r="F94" s="23" t="s">
        <v>166</v>
      </c>
      <c r="G94" s="23" t="s">
        <v>166</v>
      </c>
      <c r="H94" s="27">
        <v>5.0000000000000001E-3</v>
      </c>
      <c r="I94" s="23" t="s">
        <v>94</v>
      </c>
      <c r="J94" s="23" t="s">
        <v>166</v>
      </c>
    </row>
    <row r="95" spans="1:10" ht="39.75" customHeight="1" x14ac:dyDescent="0.25">
      <c r="A95" s="23">
        <f t="shared" si="6"/>
        <v>70</v>
      </c>
      <c r="B95" s="14" t="s">
        <v>83</v>
      </c>
      <c r="C95" s="14" t="s">
        <v>161</v>
      </c>
      <c r="D95" s="11" t="s">
        <v>122</v>
      </c>
      <c r="E95" s="23" t="s">
        <v>166</v>
      </c>
      <c r="F95" s="23" t="s">
        <v>166</v>
      </c>
      <c r="G95" s="23" t="s">
        <v>166</v>
      </c>
      <c r="H95" s="7">
        <v>0.01</v>
      </c>
      <c r="I95" s="23" t="s">
        <v>95</v>
      </c>
      <c r="J95" s="23" t="s">
        <v>166</v>
      </c>
    </row>
    <row r="96" spans="1:10" ht="39.75" customHeight="1" x14ac:dyDescent="0.25">
      <c r="A96" s="23">
        <f t="shared" si="6"/>
        <v>71</v>
      </c>
      <c r="B96" s="14" t="s">
        <v>84</v>
      </c>
      <c r="C96" s="14" t="s">
        <v>161</v>
      </c>
      <c r="D96" s="11" t="s">
        <v>122</v>
      </c>
      <c r="E96" s="23" t="s">
        <v>166</v>
      </c>
      <c r="F96" s="23" t="s">
        <v>166</v>
      </c>
      <c r="G96" s="23" t="s">
        <v>166</v>
      </c>
      <c r="H96" s="7">
        <v>0.01</v>
      </c>
      <c r="I96" s="23"/>
      <c r="J96" s="23" t="s">
        <v>166</v>
      </c>
    </row>
    <row r="97" spans="1:10" ht="39.75" customHeight="1" x14ac:dyDescent="0.25">
      <c r="A97" s="23">
        <f t="shared" si="6"/>
        <v>72</v>
      </c>
      <c r="B97" s="14" t="s">
        <v>85</v>
      </c>
      <c r="C97" s="14" t="s">
        <v>3</v>
      </c>
      <c r="D97" s="23" t="s">
        <v>7</v>
      </c>
      <c r="E97" s="23" t="s">
        <v>166</v>
      </c>
      <c r="F97" s="23" t="s">
        <v>166</v>
      </c>
      <c r="G97" s="23" t="s">
        <v>166</v>
      </c>
      <c r="H97" s="23" t="s">
        <v>6</v>
      </c>
      <c r="I97" s="23" t="s">
        <v>91</v>
      </c>
      <c r="J97" s="23" t="s">
        <v>166</v>
      </c>
    </row>
  </sheetData>
  <autoFilter ref="A4:J97" xr:uid="{4CD5C7C7-148E-4EAB-B506-41F09B8CEF34}"/>
  <mergeCells count="44">
    <mergeCell ref="J71:J73"/>
    <mergeCell ref="C72:C73"/>
    <mergeCell ref="A77:I77"/>
    <mergeCell ref="A85:I85"/>
    <mergeCell ref="A71:A73"/>
    <mergeCell ref="B71:B73"/>
    <mergeCell ref="D71:D73"/>
    <mergeCell ref="E71:E73"/>
    <mergeCell ref="F71:F73"/>
    <mergeCell ref="G71:G73"/>
    <mergeCell ref="H71:H73"/>
    <mergeCell ref="I71:I73"/>
    <mergeCell ref="A58:I58"/>
    <mergeCell ref="A60:A62"/>
    <mergeCell ref="B60:B62"/>
    <mergeCell ref="D60:D66"/>
    <mergeCell ref="E60:E66"/>
    <mergeCell ref="J60:J66"/>
    <mergeCell ref="A63:A65"/>
    <mergeCell ref="B63:B65"/>
    <mergeCell ref="A66:A68"/>
    <mergeCell ref="B66:B68"/>
    <mergeCell ref="A32:J32"/>
    <mergeCell ref="A45:I45"/>
    <mergeCell ref="A49:I49"/>
    <mergeCell ref="A54:I54"/>
    <mergeCell ref="H56:H57"/>
    <mergeCell ref="J56:J57"/>
    <mergeCell ref="A24:I24"/>
    <mergeCell ref="A1:I1"/>
    <mergeCell ref="A3:A4"/>
    <mergeCell ref="B3:B4"/>
    <mergeCell ref="C3:J4"/>
    <mergeCell ref="A5:I5"/>
    <mergeCell ref="A13:A16"/>
    <mergeCell ref="B13:B16"/>
    <mergeCell ref="C13:C14"/>
    <mergeCell ref="E13:E16"/>
    <mergeCell ref="F13:F16"/>
    <mergeCell ref="G13:G16"/>
    <mergeCell ref="H13:H16"/>
    <mergeCell ref="I13:I16"/>
    <mergeCell ref="J13:J16"/>
    <mergeCell ref="C15:C16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9BA7-DF6A-4D1A-A864-2E61AA95B9C2}">
  <dimension ref="A1:L97"/>
  <sheetViews>
    <sheetView view="pageBreakPreview" zoomScale="85" zoomScaleNormal="130" zoomScaleSheetLayoutView="85" workbookViewId="0">
      <pane xSplit="3" ySplit="5" topLeftCell="K6" activePane="bottomRight" state="frozen"/>
      <selection pane="topRight" activeCell="D1" sqref="D1"/>
      <selection pane="bottomLeft" activeCell="A6" sqref="A6"/>
      <selection pane="bottomRight" activeCell="M31" sqref="M31"/>
    </sheetView>
  </sheetViews>
  <sheetFormatPr defaultColWidth="9.140625" defaultRowHeight="15" x14ac:dyDescent="0.25"/>
  <cols>
    <col min="1" max="1" width="4.42578125" style="6" customWidth="1"/>
    <col min="2" max="2" width="72" style="6" customWidth="1"/>
    <col min="3" max="3" width="58.140625" style="15" customWidth="1"/>
    <col min="4" max="5" width="34.5703125" style="15" hidden="1" customWidth="1"/>
    <col min="6" max="6" width="34.28515625" style="6" hidden="1" customWidth="1"/>
    <col min="7" max="7" width="36.85546875" style="6" hidden="1" customWidth="1"/>
    <col min="8" max="8" width="49.28515625" style="6" hidden="1" customWidth="1"/>
    <col min="9" max="9" width="32.140625" style="6" hidden="1" customWidth="1"/>
    <col min="10" max="10" width="59.7109375" style="6" hidden="1" customWidth="1"/>
    <col min="11" max="16384" width="9.140625" style="6"/>
  </cols>
  <sheetData>
    <row r="1" spans="1:12" s="10" customFormat="1" ht="53.25" customHeight="1" x14ac:dyDescent="0.25">
      <c r="A1" s="36" t="s">
        <v>201</v>
      </c>
      <c r="B1" s="36"/>
      <c r="C1" s="36"/>
      <c r="D1" s="36"/>
      <c r="E1" s="36"/>
      <c r="F1" s="36"/>
      <c r="G1" s="36"/>
      <c r="H1" s="36"/>
      <c r="I1" s="36"/>
    </row>
    <row r="2" spans="1:12" s="10" customFormat="1" ht="15.75" x14ac:dyDescent="0.25">
      <c r="A2" s="2"/>
      <c r="B2" s="2"/>
      <c r="C2" s="4"/>
      <c r="D2" s="2"/>
      <c r="E2" s="2"/>
      <c r="F2" s="2"/>
      <c r="G2" s="2"/>
      <c r="H2" s="2"/>
      <c r="I2" s="16"/>
      <c r="J2" s="16">
        <v>45553</v>
      </c>
    </row>
    <row r="3" spans="1:12" s="10" customFormat="1" ht="15.75" x14ac:dyDescent="0.25">
      <c r="A3" s="37" t="s">
        <v>0</v>
      </c>
      <c r="B3" s="38" t="s">
        <v>202</v>
      </c>
      <c r="C3" s="38" t="s">
        <v>224</v>
      </c>
      <c r="D3" s="38"/>
      <c r="E3" s="38"/>
      <c r="F3" s="38"/>
      <c r="G3" s="38"/>
      <c r="H3" s="38"/>
      <c r="I3" s="38"/>
      <c r="J3" s="38"/>
    </row>
    <row r="4" spans="1:12" s="10" customFormat="1" ht="37.5" customHeight="1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</row>
    <row r="5" spans="1:12" ht="15.75" customHeight="1" x14ac:dyDescent="0.25">
      <c r="A5" s="35" t="s">
        <v>203</v>
      </c>
      <c r="B5" s="35"/>
      <c r="C5" s="35"/>
      <c r="D5" s="35"/>
      <c r="E5" s="35"/>
      <c r="F5" s="35"/>
      <c r="G5" s="35"/>
      <c r="H5" s="35"/>
      <c r="I5" s="35"/>
      <c r="J5" s="17"/>
    </row>
    <row r="6" spans="1:12" x14ac:dyDescent="0.25">
      <c r="A6" s="28">
        <v>1</v>
      </c>
      <c r="B6" s="29" t="s">
        <v>204</v>
      </c>
      <c r="C6" s="29" t="s">
        <v>215</v>
      </c>
      <c r="D6" s="28" t="s">
        <v>215</v>
      </c>
      <c r="E6" s="28" t="s">
        <v>215</v>
      </c>
      <c r="F6" s="28" t="s">
        <v>215</v>
      </c>
      <c r="G6" s="28" t="s">
        <v>215</v>
      </c>
      <c r="H6" s="28" t="s">
        <v>215</v>
      </c>
      <c r="I6" s="28" t="s">
        <v>215</v>
      </c>
      <c r="J6" s="28" t="s">
        <v>215</v>
      </c>
    </row>
    <row r="7" spans="1:12" x14ac:dyDescent="0.25">
      <c r="A7" s="28">
        <f t="shared" ref="A7:A13" si="0">A6+1</f>
        <v>2</v>
      </c>
      <c r="B7" s="29" t="s">
        <v>205</v>
      </c>
      <c r="C7" s="29" t="s">
        <v>215</v>
      </c>
      <c r="D7" s="5" t="s">
        <v>7</v>
      </c>
      <c r="E7" s="29" t="s">
        <v>215</v>
      </c>
      <c r="F7" s="29" t="s">
        <v>215</v>
      </c>
      <c r="G7" s="29" t="s">
        <v>215</v>
      </c>
      <c r="H7" s="29" t="s">
        <v>215</v>
      </c>
      <c r="I7" s="29" t="s">
        <v>215</v>
      </c>
      <c r="J7" s="29" t="s">
        <v>215</v>
      </c>
    </row>
    <row r="8" spans="1:12" x14ac:dyDescent="0.25">
      <c r="A8" s="28">
        <f t="shared" si="0"/>
        <v>3</v>
      </c>
      <c r="B8" s="29" t="s">
        <v>206</v>
      </c>
      <c r="C8" s="29" t="s">
        <v>215</v>
      </c>
      <c r="D8" s="29" t="s">
        <v>7</v>
      </c>
      <c r="E8" s="29" t="s">
        <v>215</v>
      </c>
      <c r="F8" s="29" t="s">
        <v>215</v>
      </c>
      <c r="G8" s="29" t="s">
        <v>215</v>
      </c>
      <c r="H8" s="29" t="s">
        <v>215</v>
      </c>
      <c r="I8" s="29" t="s">
        <v>215</v>
      </c>
      <c r="J8" s="29" t="s">
        <v>215</v>
      </c>
    </row>
    <row r="9" spans="1:12" ht="26.25" customHeight="1" x14ac:dyDescent="0.25">
      <c r="A9" s="28">
        <f t="shared" si="0"/>
        <v>4</v>
      </c>
      <c r="B9" s="29" t="s">
        <v>207</v>
      </c>
      <c r="C9" s="28" t="s">
        <v>216</v>
      </c>
      <c r="D9" s="29" t="s">
        <v>7</v>
      </c>
      <c r="E9" s="28" t="s">
        <v>225</v>
      </c>
      <c r="F9" s="28" t="s">
        <v>216</v>
      </c>
      <c r="G9" s="28" t="s">
        <v>226</v>
      </c>
      <c r="H9" s="28" t="s">
        <v>227</v>
      </c>
      <c r="I9" s="28" t="s">
        <v>90</v>
      </c>
      <c r="J9" s="28" t="s">
        <v>216</v>
      </c>
    </row>
    <row r="10" spans="1:12" ht="26.25" customHeight="1" x14ac:dyDescent="0.25">
      <c r="A10" s="28">
        <f t="shared" si="0"/>
        <v>5</v>
      </c>
      <c r="B10" s="29" t="s">
        <v>228</v>
      </c>
      <c r="C10" s="28" t="s">
        <v>216</v>
      </c>
      <c r="D10" s="29" t="s">
        <v>7</v>
      </c>
      <c r="E10" s="28" t="s">
        <v>229</v>
      </c>
      <c r="F10" s="28" t="s">
        <v>216</v>
      </c>
      <c r="G10" s="28" t="s">
        <v>230</v>
      </c>
      <c r="H10" s="28" t="s">
        <v>227</v>
      </c>
      <c r="I10" s="28" t="s">
        <v>230</v>
      </c>
      <c r="J10" s="28" t="s">
        <v>216</v>
      </c>
    </row>
    <row r="11" spans="1:12" ht="30" x14ac:dyDescent="0.25">
      <c r="A11" s="28">
        <f t="shared" si="0"/>
        <v>6</v>
      </c>
      <c r="B11" s="29" t="s">
        <v>231</v>
      </c>
      <c r="C11" s="28" t="s">
        <v>215</v>
      </c>
      <c r="D11" s="29" t="s">
        <v>232</v>
      </c>
      <c r="E11" s="29" t="s">
        <v>215</v>
      </c>
      <c r="F11" s="29" t="s">
        <v>111</v>
      </c>
      <c r="G11" s="28" t="s">
        <v>226</v>
      </c>
      <c r="H11" s="28" t="s">
        <v>226</v>
      </c>
      <c r="I11" s="28" t="s">
        <v>226</v>
      </c>
      <c r="J11" s="29" t="s">
        <v>233</v>
      </c>
    </row>
    <row r="12" spans="1:12" ht="27.75" customHeight="1" x14ac:dyDescent="0.25">
      <c r="A12" s="28">
        <f t="shared" si="0"/>
        <v>7</v>
      </c>
      <c r="B12" s="29" t="s">
        <v>208</v>
      </c>
      <c r="C12" s="29" t="s">
        <v>215</v>
      </c>
      <c r="D12" s="29" t="s">
        <v>215</v>
      </c>
      <c r="E12" s="29" t="s">
        <v>215</v>
      </c>
      <c r="F12" s="28" t="s">
        <v>7</v>
      </c>
      <c r="G12" s="28"/>
      <c r="H12" s="28"/>
      <c r="I12" s="28"/>
      <c r="J12" s="28"/>
    </row>
    <row r="13" spans="1:12" ht="21.75" customHeight="1" x14ac:dyDescent="0.25">
      <c r="A13" s="39">
        <f t="shared" si="0"/>
        <v>8</v>
      </c>
      <c r="B13" s="40" t="s">
        <v>209</v>
      </c>
      <c r="C13" s="40" t="s">
        <v>217</v>
      </c>
      <c r="D13" s="29" t="s">
        <v>234</v>
      </c>
      <c r="E13" s="41">
        <v>5.0000000000000001E-3</v>
      </c>
      <c r="F13" s="39" t="s">
        <v>235</v>
      </c>
      <c r="G13" s="39" t="s">
        <v>236</v>
      </c>
      <c r="H13" s="39" t="s">
        <v>237</v>
      </c>
      <c r="I13" s="39" t="s">
        <v>237</v>
      </c>
      <c r="J13" s="40" t="s">
        <v>238</v>
      </c>
    </row>
    <row r="14" spans="1:12" ht="21.75" customHeight="1" x14ac:dyDescent="0.25">
      <c r="A14" s="39"/>
      <c r="B14" s="40"/>
      <c r="C14" s="40"/>
      <c r="D14" s="1" t="s">
        <v>239</v>
      </c>
      <c r="E14" s="41"/>
      <c r="F14" s="39"/>
      <c r="G14" s="39"/>
      <c r="H14" s="39"/>
      <c r="I14" s="39"/>
      <c r="J14" s="40"/>
    </row>
    <row r="15" spans="1:12" ht="21.75" customHeight="1" x14ac:dyDescent="0.25">
      <c r="A15" s="39"/>
      <c r="B15" s="40"/>
      <c r="C15" s="39" t="s">
        <v>220</v>
      </c>
      <c r="D15" s="1" t="s">
        <v>240</v>
      </c>
      <c r="E15" s="41"/>
      <c r="F15" s="39"/>
      <c r="G15" s="39"/>
      <c r="H15" s="39"/>
      <c r="I15" s="39"/>
      <c r="J15" s="40"/>
      <c r="L15"/>
    </row>
    <row r="16" spans="1:12" ht="21.75" customHeight="1" x14ac:dyDescent="0.25">
      <c r="A16" s="39"/>
      <c r="B16" s="40"/>
      <c r="C16" s="39"/>
      <c r="D16" s="1" t="s">
        <v>241</v>
      </c>
      <c r="E16" s="41"/>
      <c r="F16" s="39"/>
      <c r="G16" s="39"/>
      <c r="H16" s="39"/>
      <c r="I16" s="39"/>
      <c r="J16" s="40"/>
    </row>
    <row r="17" spans="1:10" x14ac:dyDescent="0.25">
      <c r="A17" s="28">
        <f>A13+1</f>
        <v>9</v>
      </c>
      <c r="B17" s="29" t="s">
        <v>210</v>
      </c>
      <c r="C17" s="34">
        <v>0.01</v>
      </c>
      <c r="D17" s="29" t="s">
        <v>215</v>
      </c>
      <c r="E17" s="29" t="s">
        <v>215</v>
      </c>
      <c r="F17" s="28"/>
      <c r="G17" s="28" t="s">
        <v>237</v>
      </c>
      <c r="H17" s="28" t="s">
        <v>237</v>
      </c>
      <c r="I17" s="28" t="s">
        <v>237</v>
      </c>
      <c r="J17" s="28" t="s">
        <v>242</v>
      </c>
    </row>
    <row r="18" spans="1:10" x14ac:dyDescent="0.25">
      <c r="A18" s="28">
        <f t="shared" ref="A18:A23" si="1">A17+1</f>
        <v>10</v>
      </c>
      <c r="B18" s="29" t="s">
        <v>211</v>
      </c>
      <c r="C18" s="29" t="s">
        <v>215</v>
      </c>
      <c r="D18" s="29" t="s">
        <v>215</v>
      </c>
      <c r="E18" s="29" t="s">
        <v>215</v>
      </c>
      <c r="F18" s="29" t="s">
        <v>215</v>
      </c>
      <c r="G18" s="28" t="s">
        <v>226</v>
      </c>
      <c r="H18" s="28" t="s">
        <v>226</v>
      </c>
      <c r="I18" s="29" t="s">
        <v>215</v>
      </c>
      <c r="J18" s="29" t="s">
        <v>215</v>
      </c>
    </row>
    <row r="19" spans="1:10" ht="30" x14ac:dyDescent="0.25">
      <c r="A19" s="28">
        <f t="shared" si="1"/>
        <v>11</v>
      </c>
      <c r="B19" s="29" t="s">
        <v>212</v>
      </c>
      <c r="C19" s="29" t="s">
        <v>215</v>
      </c>
      <c r="D19" s="29" t="s">
        <v>215</v>
      </c>
      <c r="E19" s="29" t="s">
        <v>215</v>
      </c>
      <c r="F19" s="29" t="s">
        <v>215</v>
      </c>
      <c r="G19" s="28" t="s">
        <v>226</v>
      </c>
      <c r="H19" s="28" t="s">
        <v>226</v>
      </c>
      <c r="I19" s="29" t="s">
        <v>215</v>
      </c>
      <c r="J19" s="29" t="s">
        <v>215</v>
      </c>
    </row>
    <row r="20" spans="1:10" x14ac:dyDescent="0.25">
      <c r="A20" s="28">
        <f t="shared" si="1"/>
        <v>12</v>
      </c>
      <c r="B20" s="29" t="s">
        <v>213</v>
      </c>
      <c r="C20" s="29" t="s">
        <v>215</v>
      </c>
      <c r="D20" s="29" t="s">
        <v>215</v>
      </c>
      <c r="E20" s="29" t="s">
        <v>215</v>
      </c>
      <c r="F20" s="29" t="s">
        <v>215</v>
      </c>
      <c r="G20" s="30">
        <v>7.4999999999999997E-3</v>
      </c>
      <c r="H20" s="28"/>
      <c r="I20" s="28" t="s">
        <v>91</v>
      </c>
      <c r="J20" s="28" t="s">
        <v>243</v>
      </c>
    </row>
    <row r="21" spans="1:10" ht="45" x14ac:dyDescent="0.25">
      <c r="A21" s="28">
        <f t="shared" si="1"/>
        <v>13</v>
      </c>
      <c r="B21" s="29" t="s">
        <v>244</v>
      </c>
      <c r="C21" s="29" t="s">
        <v>219</v>
      </c>
      <c r="D21" s="5" t="s">
        <v>245</v>
      </c>
      <c r="E21" s="30">
        <v>5.0000000000000001E-3</v>
      </c>
      <c r="F21" s="28" t="s">
        <v>246</v>
      </c>
      <c r="G21" s="29" t="s">
        <v>247</v>
      </c>
      <c r="H21" s="29" t="s">
        <v>247</v>
      </c>
      <c r="I21" s="29" t="s">
        <v>247</v>
      </c>
      <c r="J21" s="29" t="s">
        <v>247</v>
      </c>
    </row>
    <row r="22" spans="1:10" ht="39" customHeight="1" x14ac:dyDescent="0.25">
      <c r="A22" s="28">
        <f t="shared" si="1"/>
        <v>14</v>
      </c>
      <c r="B22" s="29" t="s">
        <v>214</v>
      </c>
      <c r="C22" s="28" t="s">
        <v>220</v>
      </c>
      <c r="D22" s="18" t="s">
        <v>167</v>
      </c>
      <c r="E22" s="7">
        <v>0.01</v>
      </c>
      <c r="F22" s="28" t="s">
        <v>215</v>
      </c>
      <c r="G22" s="28" t="s">
        <v>248</v>
      </c>
      <c r="H22" s="28" t="s">
        <v>248</v>
      </c>
      <c r="I22" s="28" t="s">
        <v>249</v>
      </c>
      <c r="J22" s="29" t="s">
        <v>250</v>
      </c>
    </row>
    <row r="23" spans="1:10" ht="42" customHeight="1" x14ac:dyDescent="0.25">
      <c r="A23" s="28">
        <f t="shared" si="1"/>
        <v>15</v>
      </c>
      <c r="B23" s="29" t="s">
        <v>251</v>
      </c>
      <c r="C23" s="28" t="s">
        <v>216</v>
      </c>
      <c r="D23" s="5" t="s">
        <v>252</v>
      </c>
      <c r="E23" s="29" t="s">
        <v>253</v>
      </c>
      <c r="F23" s="28" t="s">
        <v>216</v>
      </c>
      <c r="G23" s="28"/>
      <c r="H23" s="28" t="s">
        <v>216</v>
      </c>
      <c r="I23" s="28" t="s">
        <v>216</v>
      </c>
      <c r="J23" s="29" t="s">
        <v>254</v>
      </c>
    </row>
    <row r="24" spans="1:10" ht="15" customHeight="1" x14ac:dyDescent="0.25">
      <c r="A24" s="35" t="s">
        <v>221</v>
      </c>
      <c r="B24" s="35"/>
      <c r="C24" s="35"/>
      <c r="D24" s="35"/>
      <c r="E24" s="35"/>
      <c r="F24" s="35"/>
      <c r="G24" s="35"/>
      <c r="H24" s="35"/>
      <c r="I24" s="35"/>
      <c r="J24" s="17"/>
    </row>
    <row r="25" spans="1:10" ht="21" customHeight="1" x14ac:dyDescent="0.25">
      <c r="A25" s="28">
        <f>A23+1</f>
        <v>16</v>
      </c>
      <c r="B25" s="28" t="s">
        <v>222</v>
      </c>
      <c r="C25" s="28" t="s">
        <v>215</v>
      </c>
      <c r="D25" s="28" t="s">
        <v>215</v>
      </c>
      <c r="E25" s="28"/>
      <c r="F25" s="28"/>
      <c r="G25" s="28"/>
      <c r="H25" s="28" t="s">
        <v>226</v>
      </c>
      <c r="I25" s="28"/>
      <c r="J25" s="28" t="s">
        <v>215</v>
      </c>
    </row>
    <row r="26" spans="1:10" ht="21" customHeight="1" x14ac:dyDescent="0.25">
      <c r="A26" s="28">
        <f t="shared" ref="A26:A31" si="2">A25+1</f>
        <v>17</v>
      </c>
      <c r="B26" s="29" t="s">
        <v>223</v>
      </c>
      <c r="C26" s="29" t="s">
        <v>215</v>
      </c>
      <c r="D26" s="1" t="s">
        <v>255</v>
      </c>
      <c r="E26" s="29" t="s">
        <v>215</v>
      </c>
      <c r="F26" s="29" t="s">
        <v>256</v>
      </c>
      <c r="G26" s="29" t="s">
        <v>257</v>
      </c>
      <c r="H26" s="29" t="s">
        <v>258</v>
      </c>
      <c r="I26" s="28" t="s">
        <v>215</v>
      </c>
      <c r="J26" s="28" t="s">
        <v>259</v>
      </c>
    </row>
    <row r="27" spans="1:10" ht="21" customHeight="1" x14ac:dyDescent="0.25">
      <c r="A27" s="28">
        <f t="shared" si="2"/>
        <v>18</v>
      </c>
      <c r="B27" s="29" t="s">
        <v>260</v>
      </c>
      <c r="C27" s="29" t="s">
        <v>215</v>
      </c>
      <c r="D27" s="28" t="s">
        <v>7</v>
      </c>
      <c r="E27" s="29" t="s">
        <v>215</v>
      </c>
      <c r="F27" s="28"/>
      <c r="G27" s="29" t="s">
        <v>215</v>
      </c>
      <c r="H27" s="29" t="s">
        <v>215</v>
      </c>
      <c r="I27" s="29" t="s">
        <v>215</v>
      </c>
      <c r="J27" s="29" t="s">
        <v>215</v>
      </c>
    </row>
    <row r="28" spans="1:10" ht="21" customHeight="1" x14ac:dyDescent="0.25">
      <c r="A28" s="28">
        <f t="shared" si="2"/>
        <v>19</v>
      </c>
      <c r="B28" s="29" t="s">
        <v>261</v>
      </c>
      <c r="C28" s="29" t="s">
        <v>215</v>
      </c>
      <c r="D28" s="1" t="s">
        <v>215</v>
      </c>
      <c r="E28" s="29" t="s">
        <v>215</v>
      </c>
      <c r="F28" s="29" t="s">
        <v>215</v>
      </c>
      <c r="G28" s="28"/>
      <c r="H28" s="28" t="s">
        <v>226</v>
      </c>
      <c r="I28" s="28" t="s">
        <v>226</v>
      </c>
      <c r="J28" s="28"/>
    </row>
    <row r="29" spans="1:10" ht="21" customHeight="1" x14ac:dyDescent="0.25">
      <c r="A29" s="28">
        <f t="shared" si="2"/>
        <v>20</v>
      </c>
      <c r="B29" s="29" t="s">
        <v>262</v>
      </c>
      <c r="C29" s="3" t="s">
        <v>218</v>
      </c>
      <c r="D29" s="28" t="s">
        <v>263</v>
      </c>
      <c r="E29" s="28" t="s">
        <v>215</v>
      </c>
      <c r="F29" s="30">
        <v>7.0000000000000001E-3</v>
      </c>
      <c r="G29" s="28" t="s">
        <v>226</v>
      </c>
      <c r="H29" s="30">
        <v>5.0000000000000001E-3</v>
      </c>
      <c r="I29" s="28" t="s">
        <v>264</v>
      </c>
      <c r="J29" s="28" t="s">
        <v>265</v>
      </c>
    </row>
    <row r="30" spans="1:10" ht="40.5" customHeight="1" x14ac:dyDescent="0.25">
      <c r="A30" s="28">
        <f t="shared" si="2"/>
        <v>21</v>
      </c>
      <c r="B30" s="29" t="s">
        <v>266</v>
      </c>
      <c r="C30" s="29" t="s">
        <v>215</v>
      </c>
      <c r="D30" s="28" t="s">
        <v>7</v>
      </c>
      <c r="E30" s="28" t="s">
        <v>215</v>
      </c>
      <c r="F30" s="28" t="s">
        <v>226</v>
      </c>
      <c r="G30" s="28" t="s">
        <v>226</v>
      </c>
      <c r="H30" s="28" t="s">
        <v>226</v>
      </c>
      <c r="I30" s="28" t="s">
        <v>226</v>
      </c>
      <c r="J30" s="29" t="s">
        <v>267</v>
      </c>
    </row>
    <row r="31" spans="1:10" ht="35.25" customHeight="1" x14ac:dyDescent="0.25">
      <c r="A31" s="28">
        <f t="shared" si="2"/>
        <v>22</v>
      </c>
      <c r="B31" s="33" t="s">
        <v>268</v>
      </c>
      <c r="C31" s="3" t="s">
        <v>218</v>
      </c>
      <c r="D31" s="5" t="s">
        <v>269</v>
      </c>
      <c r="E31" s="3" t="s">
        <v>218</v>
      </c>
      <c r="F31" s="7">
        <v>0.01</v>
      </c>
      <c r="G31" s="28" t="s">
        <v>226</v>
      </c>
      <c r="H31" s="28" t="s">
        <v>226</v>
      </c>
      <c r="I31" s="7">
        <v>0.01</v>
      </c>
      <c r="J31" s="29" t="s">
        <v>270</v>
      </c>
    </row>
    <row r="32" spans="1:10" x14ac:dyDescent="0.25">
      <c r="A32" s="42" t="s">
        <v>271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s="28">
        <f>A31+1</f>
        <v>23</v>
      </c>
      <c r="B33" s="29" t="s">
        <v>272</v>
      </c>
      <c r="C33" s="29" t="s">
        <v>215</v>
      </c>
      <c r="D33" s="28" t="s">
        <v>215</v>
      </c>
      <c r="E33" s="29" t="s">
        <v>215</v>
      </c>
      <c r="F33" s="7">
        <v>0.01</v>
      </c>
      <c r="G33" s="28" t="s">
        <v>226</v>
      </c>
      <c r="H33" s="28" t="s">
        <v>226</v>
      </c>
      <c r="I33" s="28" t="s">
        <v>226</v>
      </c>
      <c r="J33" s="28" t="s">
        <v>215</v>
      </c>
    </row>
    <row r="34" spans="1:10" x14ac:dyDescent="0.25">
      <c r="A34" s="28">
        <f t="shared" ref="A34:A43" si="3">A33+1</f>
        <v>24</v>
      </c>
      <c r="B34" s="29" t="s">
        <v>273</v>
      </c>
      <c r="C34" s="29" t="s">
        <v>215</v>
      </c>
      <c r="D34" s="29" t="s">
        <v>215</v>
      </c>
      <c r="E34" s="29" t="s">
        <v>215</v>
      </c>
      <c r="F34" s="7">
        <v>0.01</v>
      </c>
      <c r="G34" s="28" t="s">
        <v>226</v>
      </c>
      <c r="H34" s="28" t="s">
        <v>226</v>
      </c>
      <c r="I34" s="28" t="s">
        <v>226</v>
      </c>
      <c r="J34" s="29" t="s">
        <v>215</v>
      </c>
    </row>
    <row r="35" spans="1:10" x14ac:dyDescent="0.25">
      <c r="A35" s="28">
        <f t="shared" si="3"/>
        <v>25</v>
      </c>
      <c r="B35" s="29" t="s">
        <v>274</v>
      </c>
      <c r="C35" s="29" t="s">
        <v>215</v>
      </c>
      <c r="D35" s="29" t="s">
        <v>215</v>
      </c>
      <c r="E35" s="29" t="s">
        <v>215</v>
      </c>
      <c r="F35" s="7">
        <v>0.01</v>
      </c>
      <c r="G35" s="30">
        <v>1E-3</v>
      </c>
      <c r="H35" s="28"/>
      <c r="I35" s="28"/>
      <c r="J35" s="29" t="s">
        <v>215</v>
      </c>
    </row>
    <row r="36" spans="1:10" ht="30" x14ac:dyDescent="0.25">
      <c r="A36" s="28">
        <f t="shared" si="3"/>
        <v>26</v>
      </c>
      <c r="B36" s="29" t="s">
        <v>275</v>
      </c>
      <c r="C36" s="3" t="s">
        <v>220</v>
      </c>
      <c r="D36" s="18" t="s">
        <v>126</v>
      </c>
      <c r="E36" s="18" t="s">
        <v>126</v>
      </c>
      <c r="F36" s="7">
        <v>0.01</v>
      </c>
      <c r="G36" s="28"/>
      <c r="H36" s="28" t="s">
        <v>226</v>
      </c>
      <c r="I36" s="28"/>
      <c r="J36" s="28"/>
    </row>
    <row r="37" spans="1:10" ht="30" x14ac:dyDescent="0.25">
      <c r="A37" s="28">
        <f t="shared" si="3"/>
        <v>27</v>
      </c>
      <c r="B37" s="29" t="s">
        <v>276</v>
      </c>
      <c r="C37" s="29" t="s">
        <v>215</v>
      </c>
      <c r="D37" s="29" t="s">
        <v>215</v>
      </c>
      <c r="E37" s="29" t="s">
        <v>215</v>
      </c>
      <c r="F37" s="7">
        <v>0.01</v>
      </c>
      <c r="G37" s="28" t="s">
        <v>226</v>
      </c>
      <c r="H37" s="28" t="s">
        <v>226</v>
      </c>
      <c r="I37" s="28" t="s">
        <v>226</v>
      </c>
      <c r="J37" s="29" t="s">
        <v>215</v>
      </c>
    </row>
    <row r="38" spans="1:10" ht="30" x14ac:dyDescent="0.25">
      <c r="A38" s="28">
        <f t="shared" si="3"/>
        <v>28</v>
      </c>
      <c r="B38" s="29" t="s">
        <v>277</v>
      </c>
      <c r="C38" s="9">
        <v>0.01</v>
      </c>
      <c r="D38" s="29" t="s">
        <v>215</v>
      </c>
      <c r="E38" s="32">
        <v>0.01</v>
      </c>
      <c r="F38" s="7">
        <v>0.01</v>
      </c>
      <c r="G38" s="28" t="s">
        <v>226</v>
      </c>
      <c r="H38" s="28" t="s">
        <v>226</v>
      </c>
      <c r="I38" s="28" t="s">
        <v>226</v>
      </c>
      <c r="J38" s="29" t="s">
        <v>215</v>
      </c>
    </row>
    <row r="39" spans="1:10" ht="30" x14ac:dyDescent="0.25">
      <c r="A39" s="28">
        <f t="shared" si="3"/>
        <v>29</v>
      </c>
      <c r="B39" s="33" t="s">
        <v>278</v>
      </c>
      <c r="C39" s="9">
        <v>0.01</v>
      </c>
      <c r="D39" s="9">
        <v>0.01</v>
      </c>
      <c r="E39" s="32">
        <v>0.01</v>
      </c>
      <c r="F39" s="30">
        <v>5.0000000000000001E-3</v>
      </c>
      <c r="G39" s="28" t="s">
        <v>226</v>
      </c>
      <c r="H39" s="28" t="s">
        <v>226</v>
      </c>
      <c r="I39" s="28" t="s">
        <v>226</v>
      </c>
      <c r="J39" s="28"/>
    </row>
    <row r="40" spans="1:10" ht="30" x14ac:dyDescent="0.25">
      <c r="A40" s="28">
        <f t="shared" si="3"/>
        <v>30</v>
      </c>
      <c r="B40" s="29" t="s">
        <v>279</v>
      </c>
      <c r="C40" s="11" t="s">
        <v>127</v>
      </c>
      <c r="D40" s="11" t="s">
        <v>127</v>
      </c>
      <c r="E40" s="11" t="s">
        <v>127</v>
      </c>
      <c r="F40" s="11" t="s">
        <v>127</v>
      </c>
      <c r="G40" s="11" t="s">
        <v>127</v>
      </c>
      <c r="H40" s="11" t="s">
        <v>127</v>
      </c>
      <c r="I40" s="11" t="s">
        <v>127</v>
      </c>
      <c r="J40" s="11" t="s">
        <v>127</v>
      </c>
    </row>
    <row r="41" spans="1:10" ht="30" x14ac:dyDescent="0.25">
      <c r="A41" s="28">
        <f t="shared" si="3"/>
        <v>31</v>
      </c>
      <c r="B41" s="29" t="s">
        <v>280</v>
      </c>
      <c r="C41" s="11" t="s">
        <v>127</v>
      </c>
      <c r="D41" s="11" t="s">
        <v>127</v>
      </c>
      <c r="E41" s="11" t="s">
        <v>127</v>
      </c>
      <c r="F41" s="11" t="s">
        <v>127</v>
      </c>
      <c r="G41" s="11" t="s">
        <v>127</v>
      </c>
      <c r="H41" s="11" t="s">
        <v>127</v>
      </c>
      <c r="I41" s="11" t="s">
        <v>127</v>
      </c>
      <c r="J41" s="11" t="s">
        <v>127</v>
      </c>
    </row>
    <row r="42" spans="1:10" ht="45" x14ac:dyDescent="0.25">
      <c r="A42" s="28">
        <f t="shared" si="3"/>
        <v>32</v>
      </c>
      <c r="B42" s="29" t="s">
        <v>281</v>
      </c>
      <c r="C42" s="9">
        <v>0.01</v>
      </c>
      <c r="D42" s="9">
        <v>0.01</v>
      </c>
      <c r="E42" s="32">
        <v>0.01</v>
      </c>
      <c r="F42" s="7">
        <v>0.01</v>
      </c>
      <c r="G42" s="28" t="s">
        <v>226</v>
      </c>
      <c r="H42" s="28"/>
      <c r="I42" s="7">
        <v>0.01</v>
      </c>
      <c r="J42" s="7">
        <v>0.01</v>
      </c>
    </row>
    <row r="43" spans="1:10" x14ac:dyDescent="0.25">
      <c r="A43" s="28">
        <f t="shared" si="3"/>
        <v>33</v>
      </c>
      <c r="B43" s="29" t="s">
        <v>282</v>
      </c>
      <c r="C43" s="29" t="s">
        <v>215</v>
      </c>
      <c r="D43" s="29" t="s">
        <v>215</v>
      </c>
      <c r="E43" s="29" t="s">
        <v>215</v>
      </c>
      <c r="F43" s="29" t="s">
        <v>215</v>
      </c>
      <c r="G43" s="29" t="s">
        <v>215</v>
      </c>
      <c r="H43" s="29" t="s">
        <v>215</v>
      </c>
      <c r="I43" s="29" t="s">
        <v>215</v>
      </c>
      <c r="J43" s="29" t="s">
        <v>215</v>
      </c>
    </row>
    <row r="44" spans="1:10" ht="44.25" customHeight="1" x14ac:dyDescent="0.25">
      <c r="A44" s="28">
        <f>+A43+1</f>
        <v>34</v>
      </c>
      <c r="B44" s="29" t="s">
        <v>283</v>
      </c>
      <c r="C44" s="32" t="s">
        <v>220</v>
      </c>
      <c r="D44" s="1" t="s">
        <v>241</v>
      </c>
      <c r="E44" s="32">
        <v>0.01</v>
      </c>
      <c r="F44" s="7">
        <v>0.01</v>
      </c>
      <c r="G44" s="28"/>
      <c r="H44" s="29" t="s">
        <v>258</v>
      </c>
      <c r="I44" s="28"/>
      <c r="J44" s="29"/>
    </row>
    <row r="45" spans="1:10" x14ac:dyDescent="0.25">
      <c r="A45" s="42" t="s">
        <v>284</v>
      </c>
      <c r="B45" s="42"/>
      <c r="C45" s="42"/>
      <c r="D45" s="42"/>
      <c r="E45" s="42"/>
      <c r="F45" s="42"/>
      <c r="G45" s="42"/>
      <c r="H45" s="42"/>
      <c r="I45" s="42"/>
      <c r="J45" s="17"/>
    </row>
    <row r="46" spans="1:10" x14ac:dyDescent="0.25">
      <c r="A46" s="28">
        <f>+A44+1</f>
        <v>35</v>
      </c>
      <c r="B46" s="29" t="s">
        <v>285</v>
      </c>
      <c r="C46" s="12">
        <v>5.0000000000000001E-3</v>
      </c>
      <c r="D46" s="12">
        <v>5.0000000000000001E-3</v>
      </c>
      <c r="E46" s="19">
        <v>5.0000000000000001E-3</v>
      </c>
      <c r="F46" s="28"/>
      <c r="G46" s="30">
        <v>5.0000000000000001E-3</v>
      </c>
      <c r="H46" s="28" t="s">
        <v>226</v>
      </c>
      <c r="I46" s="28"/>
      <c r="J46" s="28"/>
    </row>
    <row r="47" spans="1:10" x14ac:dyDescent="0.25">
      <c r="A47" s="28">
        <f>A46+1</f>
        <v>36</v>
      </c>
      <c r="B47" s="29" t="s">
        <v>286</v>
      </c>
      <c r="C47" s="28" t="s">
        <v>215</v>
      </c>
      <c r="D47" s="28" t="s">
        <v>215</v>
      </c>
      <c r="E47" s="28" t="s">
        <v>215</v>
      </c>
      <c r="F47" s="7">
        <v>0.01</v>
      </c>
      <c r="G47" s="28" t="s">
        <v>226</v>
      </c>
      <c r="H47" s="28"/>
      <c r="I47" s="28"/>
      <c r="J47" s="28"/>
    </row>
    <row r="48" spans="1:10" x14ac:dyDescent="0.25">
      <c r="A48" s="28">
        <f>+A47+1</f>
        <v>37</v>
      </c>
      <c r="B48" s="29" t="s">
        <v>287</v>
      </c>
      <c r="C48" s="7" t="s">
        <v>220</v>
      </c>
      <c r="D48" s="8">
        <v>0.01</v>
      </c>
      <c r="E48" s="29" t="s">
        <v>288</v>
      </c>
      <c r="F48" s="28" t="s">
        <v>248</v>
      </c>
      <c r="G48" s="28"/>
      <c r="H48" s="28"/>
      <c r="I48" s="28" t="s">
        <v>101</v>
      </c>
      <c r="J48" s="7" t="s">
        <v>289</v>
      </c>
    </row>
    <row r="49" spans="1:10" ht="15" customHeight="1" x14ac:dyDescent="0.25">
      <c r="A49" s="43" t="s">
        <v>290</v>
      </c>
      <c r="B49" s="43"/>
      <c r="C49" s="43"/>
      <c r="D49" s="43"/>
      <c r="E49" s="43"/>
      <c r="F49" s="43"/>
      <c r="G49" s="43"/>
      <c r="H49" s="43"/>
      <c r="I49" s="43"/>
      <c r="J49" s="17"/>
    </row>
    <row r="50" spans="1:10" ht="45" x14ac:dyDescent="0.25">
      <c r="A50" s="28">
        <f>A48+1</f>
        <v>38</v>
      </c>
      <c r="B50" s="1" t="s">
        <v>291</v>
      </c>
      <c r="C50" s="1" t="s">
        <v>292</v>
      </c>
      <c r="D50" s="1" t="s">
        <v>292</v>
      </c>
      <c r="E50" s="29" t="s">
        <v>288</v>
      </c>
      <c r="F50" s="28" t="s">
        <v>248</v>
      </c>
      <c r="G50" s="28" t="s">
        <v>248</v>
      </c>
      <c r="H50" s="28" t="s">
        <v>293</v>
      </c>
      <c r="I50" s="28" t="s">
        <v>294</v>
      </c>
      <c r="J50" s="1" t="s">
        <v>292</v>
      </c>
    </row>
    <row r="51" spans="1:10" ht="45" x14ac:dyDescent="0.25">
      <c r="A51" s="28">
        <f>+A50+1</f>
        <v>39</v>
      </c>
      <c r="B51" s="1" t="s">
        <v>295</v>
      </c>
      <c r="C51" s="32" t="s">
        <v>296</v>
      </c>
      <c r="D51" s="9">
        <v>0.05</v>
      </c>
      <c r="E51" s="32">
        <v>0.05</v>
      </c>
      <c r="F51" s="7">
        <v>0.05</v>
      </c>
      <c r="G51" s="7">
        <v>0.05</v>
      </c>
      <c r="H51" s="28"/>
      <c r="I51" s="28" t="s">
        <v>99</v>
      </c>
      <c r="J51" s="9">
        <v>0.05</v>
      </c>
    </row>
    <row r="52" spans="1:10" ht="45" x14ac:dyDescent="0.25">
      <c r="A52" s="28">
        <f>A51+1</f>
        <v>40</v>
      </c>
      <c r="B52" s="1" t="s">
        <v>297</v>
      </c>
      <c r="C52" s="32" t="s">
        <v>298</v>
      </c>
      <c r="D52" s="9">
        <v>0.05</v>
      </c>
      <c r="E52" s="32">
        <v>0.03</v>
      </c>
      <c r="F52" s="32">
        <v>0.03</v>
      </c>
      <c r="G52" s="7">
        <v>0.05</v>
      </c>
      <c r="H52" s="7">
        <v>0.02</v>
      </c>
      <c r="I52" s="28" t="s">
        <v>99</v>
      </c>
      <c r="J52" s="9">
        <v>0.03</v>
      </c>
    </row>
    <row r="53" spans="1:10" ht="58.5" customHeight="1" x14ac:dyDescent="0.25">
      <c r="A53" s="28">
        <f>A52+1</f>
        <v>41</v>
      </c>
      <c r="B53" s="1" t="s">
        <v>299</v>
      </c>
      <c r="C53" s="20">
        <v>5.0000000000000001E-3</v>
      </c>
      <c r="D53" s="18" t="s">
        <v>129</v>
      </c>
      <c r="E53" s="20">
        <v>5.0000000000000001E-3</v>
      </c>
      <c r="F53" s="7">
        <v>0.01</v>
      </c>
      <c r="G53" s="28" t="s">
        <v>300</v>
      </c>
      <c r="H53" s="7">
        <v>0.01</v>
      </c>
      <c r="I53" s="28" t="s">
        <v>100</v>
      </c>
      <c r="J53" s="18" t="s">
        <v>129</v>
      </c>
    </row>
    <row r="54" spans="1:10" ht="15" customHeight="1" x14ac:dyDescent="0.25">
      <c r="A54" s="35" t="s">
        <v>301</v>
      </c>
      <c r="B54" s="35"/>
      <c r="C54" s="35"/>
      <c r="D54" s="35"/>
      <c r="E54" s="35"/>
      <c r="F54" s="35"/>
      <c r="G54" s="35"/>
      <c r="H54" s="35"/>
      <c r="I54" s="35"/>
      <c r="J54" s="17"/>
    </row>
    <row r="55" spans="1:10" ht="66.75" customHeight="1" x14ac:dyDescent="0.25">
      <c r="A55" s="28">
        <f>A53+1</f>
        <v>42</v>
      </c>
      <c r="B55" s="29" t="s">
        <v>302</v>
      </c>
      <c r="C55" s="5" t="s">
        <v>303</v>
      </c>
      <c r="D55" s="5" t="s">
        <v>245</v>
      </c>
      <c r="E55" s="13" t="s">
        <v>304</v>
      </c>
      <c r="F55" s="28" t="s">
        <v>305</v>
      </c>
      <c r="G55" s="13" t="s">
        <v>306</v>
      </c>
      <c r="H55" s="29" t="s">
        <v>307</v>
      </c>
      <c r="I55" s="21" t="s">
        <v>308</v>
      </c>
      <c r="J55" s="29" t="s">
        <v>309</v>
      </c>
    </row>
    <row r="56" spans="1:10" ht="30" customHeight="1" x14ac:dyDescent="0.25">
      <c r="A56" s="28">
        <f>A55+1</f>
        <v>43</v>
      </c>
      <c r="B56" s="29" t="s">
        <v>310</v>
      </c>
      <c r="C56" s="13" t="s">
        <v>311</v>
      </c>
      <c r="D56" s="5" t="s">
        <v>312</v>
      </c>
      <c r="E56" s="13" t="s">
        <v>311</v>
      </c>
      <c r="F56" s="28"/>
      <c r="G56" s="28"/>
      <c r="H56" s="40" t="s">
        <v>313</v>
      </c>
      <c r="I56" s="28" t="s">
        <v>314</v>
      </c>
      <c r="J56" s="40" t="s">
        <v>315</v>
      </c>
    </row>
    <row r="57" spans="1:10" ht="30" x14ac:dyDescent="0.25">
      <c r="A57" s="28">
        <f>A56+1</f>
        <v>44</v>
      </c>
      <c r="B57" s="29" t="s">
        <v>316</v>
      </c>
      <c r="C57" s="13" t="s">
        <v>311</v>
      </c>
      <c r="D57" s="1" t="s">
        <v>312</v>
      </c>
      <c r="E57" s="13" t="s">
        <v>311</v>
      </c>
      <c r="F57" s="28"/>
      <c r="G57" s="28"/>
      <c r="H57" s="40"/>
      <c r="I57" s="28" t="s">
        <v>314</v>
      </c>
      <c r="J57" s="40"/>
    </row>
    <row r="58" spans="1:10" ht="15" customHeight="1" x14ac:dyDescent="0.25">
      <c r="A58" s="35" t="s">
        <v>317</v>
      </c>
      <c r="B58" s="35"/>
      <c r="C58" s="35"/>
      <c r="D58" s="35"/>
      <c r="E58" s="35"/>
      <c r="F58" s="35"/>
      <c r="G58" s="35"/>
      <c r="H58" s="35"/>
      <c r="I58" s="35"/>
      <c r="J58" s="17"/>
    </row>
    <row r="59" spans="1:10" ht="30" x14ac:dyDescent="0.25">
      <c r="A59" s="28">
        <f>A57+1</f>
        <v>45</v>
      </c>
      <c r="B59" s="29" t="s">
        <v>318</v>
      </c>
      <c r="C59" s="29" t="s">
        <v>215</v>
      </c>
      <c r="D59" s="29" t="s">
        <v>215</v>
      </c>
      <c r="E59" s="29" t="s">
        <v>215</v>
      </c>
      <c r="F59" s="29" t="s">
        <v>215</v>
      </c>
      <c r="G59" s="29" t="s">
        <v>215</v>
      </c>
      <c r="H59" s="29" t="s">
        <v>215</v>
      </c>
      <c r="I59" s="29" t="s">
        <v>215</v>
      </c>
      <c r="J59" s="29" t="s">
        <v>215</v>
      </c>
    </row>
    <row r="60" spans="1:10" ht="21" customHeight="1" x14ac:dyDescent="0.25">
      <c r="A60" s="39">
        <f>A59+1</f>
        <v>46</v>
      </c>
      <c r="B60" s="40" t="s">
        <v>319</v>
      </c>
      <c r="C60" s="29" t="s">
        <v>385</v>
      </c>
      <c r="D60" s="40" t="s">
        <v>320</v>
      </c>
      <c r="E60" s="40" t="s">
        <v>321</v>
      </c>
      <c r="F60" s="28" t="s">
        <v>322</v>
      </c>
      <c r="G60" s="21">
        <v>50000</v>
      </c>
      <c r="H60" s="28" t="s">
        <v>323</v>
      </c>
      <c r="I60" s="28" t="s">
        <v>92</v>
      </c>
      <c r="J60" s="39" t="s">
        <v>324</v>
      </c>
    </row>
    <row r="61" spans="1:10" ht="21" customHeight="1" x14ac:dyDescent="0.25">
      <c r="A61" s="39"/>
      <c r="B61" s="40"/>
      <c r="C61" s="29" t="s">
        <v>386</v>
      </c>
      <c r="D61" s="40"/>
      <c r="E61" s="40"/>
      <c r="F61" s="28"/>
      <c r="G61" s="21"/>
      <c r="H61" s="28"/>
      <c r="I61" s="28"/>
      <c r="J61" s="39"/>
    </row>
    <row r="62" spans="1:10" ht="21" customHeight="1" x14ac:dyDescent="0.25">
      <c r="A62" s="39"/>
      <c r="B62" s="40"/>
      <c r="C62" s="29" t="s">
        <v>325</v>
      </c>
      <c r="D62" s="40"/>
      <c r="E62" s="40"/>
      <c r="F62" s="28"/>
      <c r="G62" s="21"/>
      <c r="H62" s="28"/>
      <c r="I62" s="28"/>
      <c r="J62" s="39"/>
    </row>
    <row r="63" spans="1:10" ht="21" customHeight="1" x14ac:dyDescent="0.25">
      <c r="A63" s="39">
        <f>A60+1</f>
        <v>47</v>
      </c>
      <c r="B63" s="40" t="s">
        <v>326</v>
      </c>
      <c r="C63" s="29" t="s">
        <v>385</v>
      </c>
      <c r="D63" s="40"/>
      <c r="E63" s="40"/>
      <c r="F63" s="28" t="s">
        <v>322</v>
      </c>
      <c r="G63" s="28" t="s">
        <v>226</v>
      </c>
      <c r="H63" s="28" t="s">
        <v>327</v>
      </c>
      <c r="I63" s="28" t="s">
        <v>94</v>
      </c>
      <c r="J63" s="39"/>
    </row>
    <row r="64" spans="1:10" ht="21" customHeight="1" x14ac:dyDescent="0.25">
      <c r="A64" s="39"/>
      <c r="B64" s="40"/>
      <c r="C64" s="29" t="s">
        <v>386</v>
      </c>
      <c r="D64" s="40"/>
      <c r="E64" s="40"/>
      <c r="F64" s="28"/>
      <c r="G64" s="28"/>
      <c r="H64" s="28"/>
      <c r="I64" s="28"/>
      <c r="J64" s="39"/>
    </row>
    <row r="65" spans="1:10" ht="21" customHeight="1" x14ac:dyDescent="0.25">
      <c r="A65" s="39"/>
      <c r="B65" s="40"/>
      <c r="C65" s="29" t="s">
        <v>325</v>
      </c>
      <c r="D65" s="40"/>
      <c r="E65" s="40"/>
      <c r="F65" s="28"/>
      <c r="G65" s="28"/>
      <c r="H65" s="28"/>
      <c r="I65" s="28"/>
      <c r="J65" s="39"/>
    </row>
    <row r="66" spans="1:10" ht="21" customHeight="1" x14ac:dyDescent="0.25">
      <c r="A66" s="39">
        <f>A63+1</f>
        <v>48</v>
      </c>
      <c r="B66" s="40" t="s">
        <v>328</v>
      </c>
      <c r="C66" s="29" t="s">
        <v>385</v>
      </c>
      <c r="D66" s="40"/>
      <c r="E66" s="40"/>
      <c r="F66" s="28" t="s">
        <v>322</v>
      </c>
      <c r="G66" s="21">
        <v>50000</v>
      </c>
      <c r="H66" s="28" t="s">
        <v>327</v>
      </c>
      <c r="I66" s="28" t="s">
        <v>92</v>
      </c>
      <c r="J66" s="39"/>
    </row>
    <row r="67" spans="1:10" ht="21" customHeight="1" x14ac:dyDescent="0.25">
      <c r="A67" s="39"/>
      <c r="B67" s="40"/>
      <c r="C67" s="29" t="s">
        <v>386</v>
      </c>
      <c r="D67" s="29"/>
      <c r="E67" s="29"/>
      <c r="F67" s="28"/>
      <c r="G67" s="21"/>
      <c r="H67" s="28"/>
      <c r="I67" s="28"/>
      <c r="J67" s="28"/>
    </row>
    <row r="68" spans="1:10" ht="21" customHeight="1" x14ac:dyDescent="0.25">
      <c r="A68" s="39"/>
      <c r="B68" s="40"/>
      <c r="C68" s="29" t="s">
        <v>325</v>
      </c>
      <c r="D68" s="29"/>
      <c r="E68" s="29"/>
      <c r="F68" s="28"/>
      <c r="G68" s="21"/>
      <c r="H68" s="28"/>
      <c r="I68" s="28"/>
      <c r="J68" s="28"/>
    </row>
    <row r="69" spans="1:10" ht="30" x14ac:dyDescent="0.25">
      <c r="A69" s="28">
        <f>A66+1</f>
        <v>49</v>
      </c>
      <c r="B69" s="29" t="s">
        <v>329</v>
      </c>
      <c r="C69" s="29" t="s">
        <v>215</v>
      </c>
      <c r="D69" s="29" t="s">
        <v>215</v>
      </c>
      <c r="E69" s="29" t="s">
        <v>215</v>
      </c>
      <c r="F69" s="29" t="s">
        <v>215</v>
      </c>
      <c r="G69" s="29" t="s">
        <v>215</v>
      </c>
      <c r="H69" s="7">
        <v>0.01</v>
      </c>
      <c r="I69" s="29" t="s">
        <v>215</v>
      </c>
      <c r="J69" s="29" t="s">
        <v>215</v>
      </c>
    </row>
    <row r="70" spans="1:10" x14ac:dyDescent="0.25">
      <c r="A70" s="28">
        <f>A69+1</f>
        <v>50</v>
      </c>
      <c r="B70" s="29" t="s">
        <v>330</v>
      </c>
      <c r="C70" s="29" t="s">
        <v>215</v>
      </c>
      <c r="D70" s="29" t="s">
        <v>331</v>
      </c>
      <c r="E70" s="32">
        <v>0.01</v>
      </c>
      <c r="F70" s="29" t="s">
        <v>215</v>
      </c>
      <c r="G70" s="28" t="s">
        <v>226</v>
      </c>
      <c r="H70" s="7">
        <v>0.01</v>
      </c>
      <c r="I70" s="28" t="s">
        <v>332</v>
      </c>
      <c r="J70" s="29" t="s">
        <v>215</v>
      </c>
    </row>
    <row r="71" spans="1:10" ht="41.25" customHeight="1" x14ac:dyDescent="0.25">
      <c r="A71" s="44">
        <f>A70+1</f>
        <v>51</v>
      </c>
      <c r="B71" s="45" t="s">
        <v>333</v>
      </c>
      <c r="C71" s="29" t="s">
        <v>334</v>
      </c>
      <c r="D71" s="40" t="s">
        <v>335</v>
      </c>
      <c r="E71" s="40" t="s">
        <v>336</v>
      </c>
      <c r="F71" s="46">
        <v>0.01</v>
      </c>
      <c r="G71" s="46">
        <v>0.01</v>
      </c>
      <c r="H71" s="46">
        <v>0.01</v>
      </c>
      <c r="I71" s="46">
        <v>0.01</v>
      </c>
      <c r="J71" s="46">
        <v>0.01</v>
      </c>
    </row>
    <row r="72" spans="1:10" x14ac:dyDescent="0.25">
      <c r="A72" s="39"/>
      <c r="B72" s="39"/>
      <c r="C72" s="40" t="s">
        <v>337</v>
      </c>
      <c r="D72" s="40"/>
      <c r="E72" s="40"/>
      <c r="F72" s="46"/>
      <c r="G72" s="46"/>
      <c r="H72" s="46"/>
      <c r="I72" s="46"/>
      <c r="J72" s="46"/>
    </row>
    <row r="73" spans="1:10" x14ac:dyDescent="0.25">
      <c r="A73" s="39"/>
      <c r="B73" s="39"/>
      <c r="C73" s="40"/>
      <c r="D73" s="40"/>
      <c r="E73" s="40"/>
      <c r="F73" s="46"/>
      <c r="G73" s="46"/>
      <c r="H73" s="46"/>
      <c r="I73" s="46"/>
      <c r="J73" s="46"/>
    </row>
    <row r="74" spans="1:10" ht="30" x14ac:dyDescent="0.25">
      <c r="A74" s="28">
        <f>A71+1</f>
        <v>52</v>
      </c>
      <c r="B74" s="29" t="s">
        <v>338</v>
      </c>
      <c r="C74" s="29" t="s">
        <v>215</v>
      </c>
      <c r="D74" s="18" t="s">
        <v>339</v>
      </c>
      <c r="E74" s="29" t="s">
        <v>340</v>
      </c>
      <c r="F74" s="28" t="s">
        <v>7</v>
      </c>
      <c r="G74" s="28" t="s">
        <v>226</v>
      </c>
      <c r="H74" s="29" t="s">
        <v>340</v>
      </c>
      <c r="I74" s="28"/>
      <c r="J74" s="18" t="s">
        <v>339</v>
      </c>
    </row>
    <row r="75" spans="1:10" x14ac:dyDescent="0.25">
      <c r="A75" s="28">
        <f>A74+1</f>
        <v>53</v>
      </c>
      <c r="B75" s="29" t="s">
        <v>341</v>
      </c>
      <c r="C75" s="29" t="s">
        <v>215</v>
      </c>
      <c r="D75" s="29" t="s">
        <v>215</v>
      </c>
      <c r="E75" s="29" t="s">
        <v>215</v>
      </c>
      <c r="F75" s="29" t="s">
        <v>215</v>
      </c>
      <c r="G75" s="29" t="s">
        <v>215</v>
      </c>
      <c r="H75" s="29" t="s">
        <v>215</v>
      </c>
      <c r="I75" s="29" t="s">
        <v>215</v>
      </c>
      <c r="J75" s="29" t="s">
        <v>215</v>
      </c>
    </row>
    <row r="76" spans="1:10" x14ac:dyDescent="0.25">
      <c r="A76" s="28">
        <f>A75+1</f>
        <v>54</v>
      </c>
      <c r="B76" s="29" t="s">
        <v>342</v>
      </c>
      <c r="C76" s="29" t="s">
        <v>215</v>
      </c>
      <c r="D76" s="28" t="s">
        <v>339</v>
      </c>
      <c r="E76" s="29" t="s">
        <v>215</v>
      </c>
      <c r="F76" s="29" t="s">
        <v>215</v>
      </c>
      <c r="G76" s="29" t="s">
        <v>215</v>
      </c>
      <c r="H76" s="29" t="s">
        <v>215</v>
      </c>
      <c r="I76" s="29" t="s">
        <v>215</v>
      </c>
      <c r="J76" s="29" t="s">
        <v>215</v>
      </c>
    </row>
    <row r="77" spans="1:10" ht="15" customHeight="1" x14ac:dyDescent="0.25">
      <c r="A77" s="35" t="s">
        <v>343</v>
      </c>
      <c r="B77" s="35"/>
      <c r="C77" s="35"/>
      <c r="D77" s="35"/>
      <c r="E77" s="35"/>
      <c r="F77" s="35"/>
      <c r="G77" s="35"/>
      <c r="H77" s="35"/>
      <c r="I77" s="35"/>
      <c r="J77" s="17"/>
    </row>
    <row r="78" spans="1:10" x14ac:dyDescent="0.25">
      <c r="A78" s="28">
        <f>A76+1</f>
        <v>55</v>
      </c>
      <c r="B78" s="29" t="s">
        <v>344</v>
      </c>
      <c r="C78" s="28" t="s">
        <v>345</v>
      </c>
      <c r="D78" s="5" t="s">
        <v>346</v>
      </c>
      <c r="E78" s="21" t="s">
        <v>347</v>
      </c>
      <c r="F78" s="28"/>
      <c r="G78" s="28" t="s">
        <v>348</v>
      </c>
      <c r="H78" s="28" t="s">
        <v>348</v>
      </c>
      <c r="I78" s="28" t="s">
        <v>92</v>
      </c>
      <c r="J78" s="28" t="s">
        <v>348</v>
      </c>
    </row>
    <row r="79" spans="1:10" x14ac:dyDescent="0.25">
      <c r="A79" s="28">
        <f t="shared" ref="A79:A84" si="4">A78+1</f>
        <v>56</v>
      </c>
      <c r="B79" s="28" t="s">
        <v>349</v>
      </c>
      <c r="C79" s="29" t="s">
        <v>348</v>
      </c>
      <c r="D79" s="11" t="s">
        <v>350</v>
      </c>
      <c r="E79" s="28" t="s">
        <v>163</v>
      </c>
      <c r="F79" s="28" t="s">
        <v>7</v>
      </c>
      <c r="G79" s="28" t="s">
        <v>348</v>
      </c>
      <c r="H79" s="28" t="s">
        <v>348</v>
      </c>
      <c r="I79" s="28" t="s">
        <v>97</v>
      </c>
      <c r="J79" s="28" t="s">
        <v>348</v>
      </c>
    </row>
    <row r="80" spans="1:10" ht="30" x14ac:dyDescent="0.25">
      <c r="A80" s="28">
        <f t="shared" si="4"/>
        <v>57</v>
      </c>
      <c r="B80" s="29" t="s">
        <v>351</v>
      </c>
      <c r="C80" s="28" t="s">
        <v>345</v>
      </c>
      <c r="D80" s="1" t="s">
        <v>346</v>
      </c>
      <c r="E80" s="21" t="s">
        <v>321</v>
      </c>
      <c r="F80" s="28" t="s">
        <v>322</v>
      </c>
      <c r="G80" s="28" t="s">
        <v>348</v>
      </c>
      <c r="H80" s="28" t="s">
        <v>348</v>
      </c>
      <c r="I80" s="28" t="s">
        <v>94</v>
      </c>
      <c r="J80" s="28" t="s">
        <v>348</v>
      </c>
    </row>
    <row r="81" spans="1:10" x14ac:dyDescent="0.25">
      <c r="A81" s="28">
        <f t="shared" si="4"/>
        <v>58</v>
      </c>
      <c r="B81" s="29" t="s">
        <v>352</v>
      </c>
      <c r="C81" s="29" t="s">
        <v>353</v>
      </c>
      <c r="D81" s="5" t="s">
        <v>354</v>
      </c>
      <c r="E81" s="28" t="s">
        <v>215</v>
      </c>
      <c r="F81" s="29" t="s">
        <v>215</v>
      </c>
      <c r="G81" s="28" t="s">
        <v>348</v>
      </c>
      <c r="H81" s="28" t="s">
        <v>348</v>
      </c>
      <c r="I81" s="28" t="s">
        <v>94</v>
      </c>
      <c r="J81" s="28" t="s">
        <v>348</v>
      </c>
    </row>
    <row r="82" spans="1:10" ht="43.5" customHeight="1" x14ac:dyDescent="0.25">
      <c r="A82" s="28">
        <f t="shared" si="4"/>
        <v>59</v>
      </c>
      <c r="B82" s="29" t="s">
        <v>355</v>
      </c>
      <c r="C82" s="29" t="s">
        <v>356</v>
      </c>
      <c r="D82" s="11" t="s">
        <v>122</v>
      </c>
      <c r="E82" s="29" t="s">
        <v>357</v>
      </c>
      <c r="F82" s="28"/>
      <c r="G82" s="28" t="s">
        <v>348</v>
      </c>
      <c r="H82" s="28" t="s">
        <v>348</v>
      </c>
      <c r="I82" s="28" t="s">
        <v>95</v>
      </c>
      <c r="J82" s="28" t="s">
        <v>348</v>
      </c>
    </row>
    <row r="83" spans="1:10" ht="30" x14ac:dyDescent="0.25">
      <c r="A83" s="28">
        <f t="shared" si="4"/>
        <v>60</v>
      </c>
      <c r="B83" s="29" t="s">
        <v>358</v>
      </c>
      <c r="C83" s="29" t="s">
        <v>359</v>
      </c>
      <c r="D83" s="1" t="s">
        <v>360</v>
      </c>
      <c r="E83" s="29" t="s">
        <v>361</v>
      </c>
      <c r="F83" s="30">
        <v>5.0000000000000001E-3</v>
      </c>
      <c r="G83" s="28" t="s">
        <v>348</v>
      </c>
      <c r="H83" s="28" t="s">
        <v>348</v>
      </c>
      <c r="I83" s="28" t="s">
        <v>98</v>
      </c>
      <c r="J83" s="28" t="s">
        <v>348</v>
      </c>
    </row>
    <row r="84" spans="1:10" ht="30" x14ac:dyDescent="0.25">
      <c r="A84" s="28">
        <f t="shared" si="4"/>
        <v>61</v>
      </c>
      <c r="B84" s="29" t="s">
        <v>362</v>
      </c>
      <c r="C84" s="29" t="s">
        <v>363</v>
      </c>
      <c r="D84" s="5" t="s">
        <v>364</v>
      </c>
      <c r="E84" s="28" t="s">
        <v>7</v>
      </c>
      <c r="F84" s="28"/>
      <c r="G84" s="28" t="s">
        <v>348</v>
      </c>
      <c r="H84" s="28" t="s">
        <v>348</v>
      </c>
      <c r="I84" s="28"/>
      <c r="J84" s="28" t="s">
        <v>348</v>
      </c>
    </row>
    <row r="85" spans="1:10" ht="15" customHeight="1" x14ac:dyDescent="0.25">
      <c r="A85" s="35" t="s">
        <v>365</v>
      </c>
      <c r="B85" s="35"/>
      <c r="C85" s="35"/>
      <c r="D85" s="35"/>
      <c r="E85" s="35"/>
      <c r="F85" s="35"/>
      <c r="G85" s="35"/>
      <c r="H85" s="35"/>
      <c r="I85" s="35"/>
      <c r="J85" s="17"/>
    </row>
    <row r="86" spans="1:10" x14ac:dyDescent="0.25">
      <c r="A86" s="28"/>
      <c r="B86" s="31" t="s">
        <v>366</v>
      </c>
      <c r="C86" s="31"/>
      <c r="D86" s="28"/>
      <c r="E86" s="28"/>
      <c r="F86" s="28"/>
      <c r="G86" s="28"/>
      <c r="H86" s="28"/>
      <c r="I86" s="28"/>
      <c r="J86" s="28"/>
    </row>
    <row r="87" spans="1:10" ht="30" x14ac:dyDescent="0.25">
      <c r="A87" s="28">
        <f>A84+1</f>
        <v>62</v>
      </c>
      <c r="B87" s="14" t="s">
        <v>367</v>
      </c>
      <c r="C87" s="28" t="s">
        <v>368</v>
      </c>
      <c r="D87" s="29" t="s">
        <v>320</v>
      </c>
      <c r="E87" s="28" t="s">
        <v>348</v>
      </c>
      <c r="F87" s="28" t="s">
        <v>348</v>
      </c>
      <c r="G87" s="28" t="s">
        <v>348</v>
      </c>
      <c r="H87" s="28" t="s">
        <v>226</v>
      </c>
      <c r="I87" s="28" t="s">
        <v>96</v>
      </c>
      <c r="J87" s="28" t="s">
        <v>348</v>
      </c>
    </row>
    <row r="88" spans="1:10" x14ac:dyDescent="0.25">
      <c r="A88" s="28">
        <f t="shared" ref="A88:A97" si="5">A87+1</f>
        <v>63</v>
      </c>
      <c r="B88" s="14" t="s">
        <v>369</v>
      </c>
      <c r="C88" s="14" t="s">
        <v>368</v>
      </c>
      <c r="D88" s="1" t="s">
        <v>346</v>
      </c>
      <c r="E88" s="28" t="s">
        <v>348</v>
      </c>
      <c r="F88" s="28" t="s">
        <v>348</v>
      </c>
      <c r="G88" s="28" t="s">
        <v>348</v>
      </c>
      <c r="H88" s="28" t="s">
        <v>226</v>
      </c>
      <c r="I88" s="28" t="s">
        <v>96</v>
      </c>
      <c r="J88" s="28" t="s">
        <v>348</v>
      </c>
    </row>
    <row r="89" spans="1:10" x14ac:dyDescent="0.25">
      <c r="A89" s="28">
        <f t="shared" si="5"/>
        <v>64</v>
      </c>
      <c r="B89" s="14" t="s">
        <v>370</v>
      </c>
      <c r="C89" s="14" t="s">
        <v>215</v>
      </c>
      <c r="D89" s="1" t="s">
        <v>346</v>
      </c>
      <c r="E89" s="28" t="s">
        <v>348</v>
      </c>
      <c r="F89" s="28" t="s">
        <v>348</v>
      </c>
      <c r="G89" s="28" t="s">
        <v>348</v>
      </c>
      <c r="H89" s="28" t="s">
        <v>226</v>
      </c>
      <c r="I89" s="28" t="s">
        <v>94</v>
      </c>
      <c r="J89" s="28" t="s">
        <v>348</v>
      </c>
    </row>
    <row r="90" spans="1:10" ht="28.5" customHeight="1" x14ac:dyDescent="0.25">
      <c r="A90" s="28">
        <f t="shared" si="5"/>
        <v>65</v>
      </c>
      <c r="B90" s="14" t="s">
        <v>371</v>
      </c>
      <c r="C90" s="14" t="s">
        <v>215</v>
      </c>
      <c r="D90" s="28" t="s">
        <v>7</v>
      </c>
      <c r="E90" s="28" t="s">
        <v>348</v>
      </c>
      <c r="F90" s="28" t="s">
        <v>348</v>
      </c>
      <c r="G90" s="28" t="s">
        <v>348</v>
      </c>
      <c r="H90" s="28" t="s">
        <v>300</v>
      </c>
      <c r="I90" s="28"/>
      <c r="J90" s="28" t="s">
        <v>348</v>
      </c>
    </row>
    <row r="91" spans="1:10" x14ac:dyDescent="0.25">
      <c r="A91" s="28">
        <f t="shared" si="5"/>
        <v>66</v>
      </c>
      <c r="B91" s="14" t="s">
        <v>372</v>
      </c>
      <c r="C91" s="14" t="s">
        <v>373</v>
      </c>
      <c r="D91" s="11" t="s">
        <v>350</v>
      </c>
      <c r="E91" s="28" t="s">
        <v>348</v>
      </c>
      <c r="F91" s="28" t="s">
        <v>348</v>
      </c>
      <c r="G91" s="28" t="s">
        <v>348</v>
      </c>
      <c r="H91" s="28" t="s">
        <v>348</v>
      </c>
      <c r="I91" s="28" t="s">
        <v>374</v>
      </c>
      <c r="J91" s="28" t="s">
        <v>348</v>
      </c>
    </row>
    <row r="92" spans="1:10" x14ac:dyDescent="0.25">
      <c r="A92" s="28">
        <f t="shared" si="5"/>
        <v>67</v>
      </c>
      <c r="B92" s="14" t="s">
        <v>375</v>
      </c>
      <c r="C92" s="14" t="s">
        <v>215</v>
      </c>
      <c r="D92" s="28" t="s">
        <v>7</v>
      </c>
      <c r="E92" s="28" t="s">
        <v>348</v>
      </c>
      <c r="F92" s="28" t="s">
        <v>348</v>
      </c>
      <c r="G92" s="28" t="s">
        <v>348</v>
      </c>
      <c r="H92" s="28" t="s">
        <v>226</v>
      </c>
      <c r="I92" s="28" t="s">
        <v>94</v>
      </c>
      <c r="J92" s="28" t="s">
        <v>348</v>
      </c>
    </row>
    <row r="93" spans="1:10" x14ac:dyDescent="0.25">
      <c r="A93" s="28">
        <f t="shared" si="5"/>
        <v>68</v>
      </c>
      <c r="B93" s="14" t="s">
        <v>376</v>
      </c>
      <c r="C93" s="14" t="s">
        <v>215</v>
      </c>
      <c r="D93" s="28" t="s">
        <v>7</v>
      </c>
      <c r="E93" s="28" t="s">
        <v>348</v>
      </c>
      <c r="F93" s="28" t="s">
        <v>348</v>
      </c>
      <c r="G93" s="28" t="s">
        <v>348</v>
      </c>
      <c r="H93" s="28" t="s">
        <v>226</v>
      </c>
      <c r="I93" s="28" t="s">
        <v>94</v>
      </c>
      <c r="J93" s="28" t="s">
        <v>348</v>
      </c>
    </row>
    <row r="94" spans="1:10" ht="39.75" customHeight="1" x14ac:dyDescent="0.25">
      <c r="A94" s="28">
        <f t="shared" si="5"/>
        <v>69</v>
      </c>
      <c r="B94" s="14" t="s">
        <v>377</v>
      </c>
      <c r="C94" s="14" t="s">
        <v>378</v>
      </c>
      <c r="D94" s="28" t="s">
        <v>7</v>
      </c>
      <c r="E94" s="28" t="s">
        <v>348</v>
      </c>
      <c r="F94" s="28" t="s">
        <v>348</v>
      </c>
      <c r="G94" s="28" t="s">
        <v>348</v>
      </c>
      <c r="H94" s="30">
        <v>5.0000000000000001E-3</v>
      </c>
      <c r="I94" s="28" t="s">
        <v>94</v>
      </c>
      <c r="J94" s="28" t="s">
        <v>348</v>
      </c>
    </row>
    <row r="95" spans="1:10" ht="39.75" customHeight="1" x14ac:dyDescent="0.25">
      <c r="A95" s="28">
        <f t="shared" si="5"/>
        <v>70</v>
      </c>
      <c r="B95" s="14" t="s">
        <v>379</v>
      </c>
      <c r="C95" s="14" t="s">
        <v>378</v>
      </c>
      <c r="D95" s="11" t="s">
        <v>122</v>
      </c>
      <c r="E95" s="28" t="s">
        <v>348</v>
      </c>
      <c r="F95" s="28" t="s">
        <v>348</v>
      </c>
      <c r="G95" s="28" t="s">
        <v>348</v>
      </c>
      <c r="H95" s="7">
        <v>0.01</v>
      </c>
      <c r="I95" s="28" t="s">
        <v>95</v>
      </c>
      <c r="J95" s="28" t="s">
        <v>348</v>
      </c>
    </row>
    <row r="96" spans="1:10" ht="39.75" customHeight="1" x14ac:dyDescent="0.25">
      <c r="A96" s="28">
        <f t="shared" si="5"/>
        <v>71</v>
      </c>
      <c r="B96" s="14" t="s">
        <v>380</v>
      </c>
      <c r="C96" s="14" t="s">
        <v>378</v>
      </c>
      <c r="D96" s="11" t="s">
        <v>122</v>
      </c>
      <c r="E96" s="28" t="s">
        <v>348</v>
      </c>
      <c r="F96" s="28" t="s">
        <v>348</v>
      </c>
      <c r="G96" s="28" t="s">
        <v>348</v>
      </c>
      <c r="H96" s="7">
        <v>0.01</v>
      </c>
      <c r="I96" s="28"/>
      <c r="J96" s="28" t="s">
        <v>348</v>
      </c>
    </row>
    <row r="97" spans="1:10" ht="39.75" customHeight="1" x14ac:dyDescent="0.25">
      <c r="A97" s="28">
        <f t="shared" si="5"/>
        <v>72</v>
      </c>
      <c r="B97" s="14" t="s">
        <v>381</v>
      </c>
      <c r="C97" s="14" t="s">
        <v>215</v>
      </c>
      <c r="D97" s="28" t="s">
        <v>7</v>
      </c>
      <c r="E97" s="28" t="s">
        <v>348</v>
      </c>
      <c r="F97" s="28" t="s">
        <v>348</v>
      </c>
      <c r="G97" s="28" t="s">
        <v>348</v>
      </c>
      <c r="H97" s="28" t="s">
        <v>226</v>
      </c>
      <c r="I97" s="28" t="s">
        <v>91</v>
      </c>
      <c r="J97" s="28" t="s">
        <v>348</v>
      </c>
    </row>
  </sheetData>
  <autoFilter ref="A4:J97" xr:uid="{4CD5C7C7-148E-4EAB-B506-41F09B8CEF34}"/>
  <mergeCells count="44">
    <mergeCell ref="A85:I85"/>
    <mergeCell ref="C3:J4"/>
    <mergeCell ref="G71:G73"/>
    <mergeCell ref="H71:H73"/>
    <mergeCell ref="I71:I73"/>
    <mergeCell ref="J71:J73"/>
    <mergeCell ref="C72:C73"/>
    <mergeCell ref="A77:I77"/>
    <mergeCell ref="J60:J66"/>
    <mergeCell ref="A63:A65"/>
    <mergeCell ref="B63:B65"/>
    <mergeCell ref="A66:A68"/>
    <mergeCell ref="B66:B68"/>
    <mergeCell ref="A71:A73"/>
    <mergeCell ref="B71:B73"/>
    <mergeCell ref="D71:D73"/>
    <mergeCell ref="A54:I54"/>
    <mergeCell ref="H56:H57"/>
    <mergeCell ref="J56:J57"/>
    <mergeCell ref="E71:E73"/>
    <mergeCell ref="F71:F73"/>
    <mergeCell ref="A58:I58"/>
    <mergeCell ref="A60:A62"/>
    <mergeCell ref="B60:B62"/>
    <mergeCell ref="D60:D66"/>
    <mergeCell ref="E60:E66"/>
    <mergeCell ref="J13:J16"/>
    <mergeCell ref="C15:C16"/>
    <mergeCell ref="A32:J32"/>
    <mergeCell ref="A45:I45"/>
    <mergeCell ref="A49:I49"/>
    <mergeCell ref="A24:I24"/>
    <mergeCell ref="A1:I1"/>
    <mergeCell ref="A3:A4"/>
    <mergeCell ref="B3:B4"/>
    <mergeCell ref="A5:I5"/>
    <mergeCell ref="A13:A16"/>
    <mergeCell ref="B13:B16"/>
    <mergeCell ref="C13:C14"/>
    <mergeCell ref="E13:E16"/>
    <mergeCell ref="F13:F16"/>
    <mergeCell ref="G13:G16"/>
    <mergeCell ref="H13:H16"/>
    <mergeCell ref="I13:I16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lotin</vt:lpstr>
      <vt:lpstr>кирилл</vt:lpstr>
      <vt:lpstr>lotin!Заголовки_для_печати</vt:lpstr>
      <vt:lpstr>кирилл!Заголовки_для_печати</vt:lpstr>
      <vt:lpstr>lotin!Область_печати</vt:lpstr>
      <vt:lpstr>кирилл!Область_печати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2025-08-20T12:09:41Z</dcterms:modified>
</cp:coreProperties>
</file>